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505" firstSheet="3" activeTab="7"/>
  </bookViews>
  <sheets>
    <sheet name="Спецификација возила П1" sheetId="1" r:id="rId1"/>
    <sheet name="Спецификација возила П2" sheetId="2" r:id="rId2"/>
    <sheet name="Цена норма часа П1" sheetId="3" r:id="rId3"/>
    <sheet name="Цена норма часа П2" sheetId="4" r:id="rId4"/>
    <sheet name="Норма час за инт. П1" sheetId="5" r:id="rId5"/>
    <sheet name="Норма час за инт. П2" sheetId="6" r:id="rId6"/>
    <sheet name="Потрошни делови П1" sheetId="7" r:id="rId7"/>
    <sheet name="Потрошни делови П2" sheetId="8" r:id="rId8"/>
    <sheet name="Укупно П1" sheetId="9" r:id="rId9"/>
    <sheet name="Укупно П2" sheetId="10" r:id="rId10"/>
  </sheets>
  <definedNames/>
  <calcPr fullCalcOnLoad="1"/>
</workbook>
</file>

<file path=xl/sharedStrings.xml><?xml version="1.0" encoding="utf-8"?>
<sst xmlns="http://schemas.openxmlformats.org/spreadsheetml/2006/main" count="1364" uniqueCount="208">
  <si>
    <t>Марка</t>
  </si>
  <si>
    <t>Модел</t>
  </si>
  <si>
    <t>Број шасије</t>
  </si>
  <si>
    <t>Број мотора</t>
  </si>
  <si>
    <t>ТД 7506Х</t>
  </si>
  <si>
    <t>Категорија</t>
  </si>
  <si>
    <t>53.2</t>
  </si>
  <si>
    <t>Трактор</t>
  </si>
  <si>
    <t>Дизел</t>
  </si>
  <si>
    <t>ВАЗ</t>
  </si>
  <si>
    <t>Лада Нива 1.7 4x4</t>
  </si>
  <si>
    <t>XТА212140Б2031398</t>
  </si>
  <si>
    <t>Путничко возило</t>
  </si>
  <si>
    <t>Бензин/Гас</t>
  </si>
  <si>
    <t xml:space="preserve">Застава </t>
  </si>
  <si>
    <t>Корал ИН 1.1 Економик Ван</t>
  </si>
  <si>
    <t>ВX1145А0001112204</t>
  </si>
  <si>
    <t>128А06416227645</t>
  </si>
  <si>
    <t>Теретно возило</t>
  </si>
  <si>
    <t>СКИП</t>
  </si>
  <si>
    <t>БН-79</t>
  </si>
  <si>
    <t>Радна машина</t>
  </si>
  <si>
    <t>БЧ ААФ-51</t>
  </si>
  <si>
    <t>Фиат</t>
  </si>
  <si>
    <t>Добло Царго 1.4x</t>
  </si>
  <si>
    <t>ЗФА22300005665347</t>
  </si>
  <si>
    <t>350А10004674095</t>
  </si>
  <si>
    <t>Киа</t>
  </si>
  <si>
    <t>К2900ПУТДИ Д/Ц</t>
  </si>
  <si>
    <t>НЕСЕ 06428К32068</t>
  </si>
  <si>
    <t>Ј38278778</t>
  </si>
  <si>
    <t>Еуро дизел</t>
  </si>
  <si>
    <t>Дациа</t>
  </si>
  <si>
    <t>Логан</t>
  </si>
  <si>
    <t>УУ1КСДАЕХ43824267</t>
  </si>
  <si>
    <t>К7ЈА710УХ48099</t>
  </si>
  <si>
    <t>Логан мцв амбианце</t>
  </si>
  <si>
    <t>Ренаулт</t>
  </si>
  <si>
    <t>Kлио еxпрессион</t>
  </si>
  <si>
    <t>ВФ1ББ080Ф0645063</t>
  </si>
  <si>
    <t>К9КБ702Д010763</t>
  </si>
  <si>
    <t>Там</t>
  </si>
  <si>
    <t>110 Т7Б</t>
  </si>
  <si>
    <t>Пунто</t>
  </si>
  <si>
    <t>ЗФА18800000611074</t>
  </si>
  <si>
    <t>188А30008611285</t>
  </si>
  <si>
    <t>Евро Дизел</t>
  </si>
  <si>
    <t>Година
производње</t>
  </si>
  <si>
    <t>Снага
мотора (кW)</t>
  </si>
  <si>
    <t>Погонско
гориво</t>
  </si>
  <si>
    <t>Запремина
мотора</t>
  </si>
  <si>
    <t>Регистарски
број</t>
  </si>
  <si>
    <t>Р.
Бр.</t>
  </si>
  <si>
    <t>1.1. Понуђена цена за аутомеханичарске услуге</t>
  </si>
  <si>
    <t>1.2. Понуђена цена за аутоелектричарске услуге</t>
  </si>
  <si>
    <t>1.3. Понуђена цена за аутолимарске услуге</t>
  </si>
  <si>
    <t>1.4. Понуђена цена за аутолакирерске услуге</t>
  </si>
  <si>
    <t>ресетовање компјутера</t>
  </si>
  <si>
    <t xml:space="preserve">замена уља </t>
  </si>
  <si>
    <t>замена филтера уља</t>
  </si>
  <si>
    <t>замена филтера горива</t>
  </si>
  <si>
    <t>замена пумпе за гориво</t>
  </si>
  <si>
    <t>замена сајле гаса</t>
  </si>
  <si>
    <t>замена свећица</t>
  </si>
  <si>
    <t>замена водене пумпе</t>
  </si>
  <si>
    <t>сервис климе</t>
  </si>
  <si>
    <t>замена компресора климе</t>
  </si>
  <si>
    <t>замена фреона</t>
  </si>
  <si>
    <t>замена летве волана</t>
  </si>
  <si>
    <t>замена главе волана</t>
  </si>
  <si>
    <t>замена централне споне</t>
  </si>
  <si>
    <t>замена амортизера предњег</t>
  </si>
  <si>
    <t>замена амортизера задњег</t>
  </si>
  <si>
    <t>замена хомокинетичког зглоба предњег точка</t>
  </si>
  <si>
    <t>замена дискова/пакнова предњих</t>
  </si>
  <si>
    <t>замена дискова/пакнова задњих</t>
  </si>
  <si>
    <t>замена шпанера</t>
  </si>
  <si>
    <t>замена акумулатора</t>
  </si>
  <si>
    <t>замена стоп светла</t>
  </si>
  <si>
    <t>замена фара</t>
  </si>
  <si>
    <t>замена фара електрично подешавање</t>
  </si>
  <si>
    <t>замена точка</t>
  </si>
  <si>
    <t>замена фелне</t>
  </si>
  <si>
    <t>филтер за ваздух</t>
  </si>
  <si>
    <t>филтер за уље</t>
  </si>
  <si>
    <t>филтер климе</t>
  </si>
  <si>
    <t xml:space="preserve">комплет каишева за мотор </t>
  </si>
  <si>
    <t>диск</t>
  </si>
  <si>
    <t>плочице</t>
  </si>
  <si>
    <t>добош</t>
  </si>
  <si>
    <t>сет квачила</t>
  </si>
  <si>
    <t>хомокинетички зглоб</t>
  </si>
  <si>
    <t>лежај точка</t>
  </si>
  <si>
    <t>ауспух</t>
  </si>
  <si>
    <t>пумпа за воду</t>
  </si>
  <si>
    <t>акумулатор</t>
  </si>
  <si>
    <t>Гарантни рок за уграђене делове</t>
  </si>
  <si>
    <t>Рок извршења услуге од дана преузимања возила у рад</t>
  </si>
  <si>
    <t>-аутолакирерске услуге</t>
  </si>
  <si>
    <t>-аутоелектричарске и аутомеханичарске услуге</t>
  </si>
  <si>
    <t>-аутолимарске услуге</t>
  </si>
  <si>
    <t>УКУПНО:</t>
  </si>
  <si>
    <t>Рок важења понуде</t>
  </si>
  <si>
    <t>30 дана од дана отварања понуда</t>
  </si>
  <si>
    <t>12 месеци од дана извршене услуге</t>
  </si>
  <si>
    <t>Гаранција на извршене услуге без обзира на број пређених километара</t>
  </si>
  <si>
    <t>12 месеци од дана извршене уградње</t>
  </si>
  <si>
    <t>7 дана</t>
  </si>
  <si>
    <t>JCB</t>
  </si>
  <si>
    <t>3CX</t>
  </si>
  <si>
    <t>Comatsu</t>
  </si>
  <si>
    <t>PC18MR-3</t>
  </si>
  <si>
    <t>-</t>
  </si>
  <si>
    <t>SLP3CXTSZEO933851</t>
  </si>
  <si>
    <t>AK5109ZU284599J</t>
  </si>
  <si>
    <t>68.5</t>
  </si>
  <si>
    <t>БЧ ААЦ-50</t>
  </si>
  <si>
    <t>БЧ 010-СЦ</t>
  </si>
  <si>
    <t>БЧ 007-ЗУ</t>
  </si>
  <si>
    <t>БЧ 001-МЕ</t>
  </si>
  <si>
    <t>БЧ 005-ПВ</t>
  </si>
  <si>
    <t>БЧ 001-РЦ</t>
  </si>
  <si>
    <t>БЧ 001-ВХ</t>
  </si>
  <si>
    <t>БЧ 012-ПЋ</t>
  </si>
  <si>
    <t>БЧ 005-YК</t>
  </si>
  <si>
    <t>БЧ ААФ-52</t>
  </si>
  <si>
    <t>11.2</t>
  </si>
  <si>
    <t>212149440038</t>
  </si>
  <si>
    <t>Безоловни</t>
  </si>
  <si>
    <t>3 дана</t>
  </si>
  <si>
    <t>динара по норма часу</t>
  </si>
  <si>
    <t xml:space="preserve"> норма сати</t>
  </si>
  <si>
    <t xml:space="preserve"> динара</t>
  </si>
  <si>
    <t xml:space="preserve"> динара по норма часу</t>
  </si>
  <si>
    <t>Пежо</t>
  </si>
  <si>
    <t>Партнер 1.6 HDI</t>
  </si>
  <si>
    <t>VF3GC9HWC96292505</t>
  </si>
  <si>
    <t>Торпедо</t>
  </si>
  <si>
    <t>PSA9HW10JB793015817</t>
  </si>
  <si>
    <t>55.2</t>
  </si>
  <si>
    <t>БЧ 013-ОЗ</t>
  </si>
  <si>
    <t>замена каиша</t>
  </si>
  <si>
    <t>замена црева за хидраулику</t>
  </si>
  <si>
    <t>замена ланца и шпанера</t>
  </si>
  <si>
    <t>замена манжетни хидрауличног цилиндра</t>
  </si>
  <si>
    <t>замена црева високог притиска</t>
  </si>
  <si>
    <t>замена зубчастог каиша</t>
  </si>
  <si>
    <t>1КМТПЦ206А05020178</t>
  </si>
  <si>
    <t>замена црева за гориво</t>
  </si>
  <si>
    <t>замена осцилирајућа рамена</t>
  </si>
  <si>
    <t>комплет ланца и шпанера</t>
  </si>
  <si>
    <t>манжетне хидрауличног цилиндра</t>
  </si>
  <si>
    <t>црева високог притиска</t>
  </si>
  <si>
    <t>метлице брисача (предње)</t>
  </si>
  <si>
    <t>црево за гориво</t>
  </si>
  <si>
    <t>1. Торпедо</t>
  </si>
  <si>
    <t>Datum registracije</t>
  </si>
  <si>
    <t>30.01.2014.</t>
  </si>
  <si>
    <t>190 T 15 BKA 06-05T</t>
  </si>
  <si>
    <t>2. Застава Корал</t>
  </si>
  <si>
    <t>3. СКИП</t>
  </si>
  <si>
    <t>4. Фиат Добло</t>
  </si>
  <si>
    <t>5. Киа</t>
  </si>
  <si>
    <t>6. Там 110 Т7Б</t>
  </si>
  <si>
    <t>7. JCB 3CX</t>
  </si>
  <si>
    <t>8. Comatsu PC18MR-3</t>
  </si>
  <si>
    <t>9. Пежо Партнер 1.6 HDI</t>
  </si>
  <si>
    <t>10. ТАМ 190Т 15 БКА 06-05Т</t>
  </si>
  <si>
    <t>1. ВАЗ Лада Нива</t>
  </si>
  <si>
    <t>2. Дациа Логан</t>
  </si>
  <si>
    <t>3. Дациа Логан мцв амбианце</t>
  </si>
  <si>
    <t>4. Ренаулт Цлио</t>
  </si>
  <si>
    <t>5. Фиат Пунто</t>
  </si>
  <si>
    <t>2. Време, одн. број норма сати за најчешће интервенције, за партију бр.1</t>
  </si>
  <si>
    <t>Укупан број норма сати за најчешће интервенције за сва возила за партију бр.1:</t>
  </si>
  <si>
    <t>2. Време, одн. број норма сати за најчешће интервенције, партију бр.2</t>
  </si>
  <si>
    <t>Укупан број норма сати за најчешће интервенције за сва возила за партију бр.2 :</t>
  </si>
  <si>
    <t>1. Цена норма часа за услуге, за партију број 1</t>
  </si>
  <si>
    <t>1. Цена норма часа за услуге, за партију број 2</t>
  </si>
  <si>
    <t>2. Укупан број норма сати за најчешће интервенције за сва возила за партију број 1:</t>
  </si>
  <si>
    <t>1. Цена норма часа за услуге, за партију број 2:</t>
  </si>
  <si>
    <t>2. Укупан број норма сати за најчешће интервенције за сва возила за партију број 2:</t>
  </si>
  <si>
    <t>Спецификација возног парка ЈП "Водоканал" Бечеј за партију број 1</t>
  </si>
  <si>
    <t>Спецификација возног парка ЈП "Водоканал" Бечеј за партију број 2</t>
  </si>
  <si>
    <t>1. Цена норма часа за услуге, за партију број 1:</t>
  </si>
  <si>
    <t>Теретно возило-цистерна</t>
  </si>
  <si>
    <t>7.JCB 3CX</t>
  </si>
  <si>
    <t>3. Цене карактеристичних потрошних делова, за партију бр.1</t>
  </si>
  <si>
    <t>Укупна цена потрошних делова за сва возила, за партију бр.1:</t>
  </si>
  <si>
    <t>3. Цене карактеристичних потрошних делова за партију бр.2</t>
  </si>
  <si>
    <t>Укупна цена потрошних делова за сва возила за партију бр.2:</t>
  </si>
  <si>
    <t>моторно уље</t>
  </si>
  <si>
    <t xml:space="preserve"> дин/лит</t>
  </si>
  <si>
    <t>замена вебастора</t>
  </si>
  <si>
    <t>хидраулично уље</t>
  </si>
  <si>
    <t>уље АТФ</t>
  </si>
  <si>
    <t>уље ДИФ</t>
  </si>
  <si>
    <t>замена филтер кабине</t>
  </si>
  <si>
    <t>замена пумпе волана</t>
  </si>
  <si>
    <t>филтер горива</t>
  </si>
  <si>
    <t>филтер кабине</t>
  </si>
  <si>
    <t>хидро-мотор за окретање кабине</t>
  </si>
  <si>
    <t>мали зупчаник за окретање кабине</t>
  </si>
  <si>
    <t>велики зупчаник за окретање кабине</t>
  </si>
  <si>
    <t>глава волана</t>
  </si>
  <si>
    <t>пумпа волана</t>
  </si>
  <si>
    <t>3. Укупна цена потрошних делова за сва возила за партију број 1:</t>
  </si>
  <si>
    <t>3. Укупна цена потрошних делова за сва возила за партију број 2: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</si>
</sst>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A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medium">
        <color rgb="FF00000A"/>
      </bottom>
    </border>
    <border>
      <left style="medium">
        <color rgb="FF00000A"/>
      </left>
      <right style="medium"/>
      <top style="medium"/>
      <bottom style="medium"/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/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>
        <color indexed="63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medium">
        <color rgb="FF00000A"/>
      </top>
      <bottom style="hair">
        <color rgb="FF00000A"/>
      </bottom>
    </border>
    <border>
      <left>
        <color indexed="63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>
        <color indexed="63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A"/>
      </right>
      <top>
        <color indexed="63"/>
      </top>
      <bottom style="medium"/>
    </border>
    <border>
      <left style="medium">
        <color rgb="FF00000A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A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2" xfId="0" applyFont="1" applyBorder="1" applyAlignment="1">
      <alignment wrapText="1"/>
    </xf>
    <xf numFmtId="0" fontId="48" fillId="0" borderId="15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48" fillId="0" borderId="19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47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0" xfId="0" applyFont="1" applyBorder="1" applyAlignment="1">
      <alignment horizontal="left" wrapText="1"/>
    </xf>
    <xf numFmtId="0" fontId="48" fillId="0" borderId="31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48" fillId="0" borderId="32" xfId="0" applyFont="1" applyBorder="1" applyAlignment="1">
      <alignment horizontal="right" wrapText="1"/>
    </xf>
    <xf numFmtId="0" fontId="48" fillId="0" borderId="31" xfId="0" applyFont="1" applyBorder="1" applyAlignment="1">
      <alignment horizontal="right" wrapText="1"/>
    </xf>
    <xf numFmtId="0" fontId="48" fillId="0" borderId="33" xfId="0" applyFont="1" applyBorder="1" applyAlignment="1">
      <alignment vertical="top" wrapText="1"/>
    </xf>
    <xf numFmtId="0" fontId="47" fillId="0" borderId="34" xfId="0" applyFont="1" applyBorder="1" applyAlignment="1">
      <alignment vertical="top" wrapText="1"/>
    </xf>
    <xf numFmtId="0" fontId="47" fillId="0" borderId="35" xfId="0" applyFont="1" applyBorder="1" applyAlignment="1">
      <alignment vertical="top" wrapText="1"/>
    </xf>
    <xf numFmtId="0" fontId="0" fillId="0" borderId="36" xfId="0" applyBorder="1" applyAlignment="1">
      <alignment/>
    </xf>
    <xf numFmtId="0" fontId="48" fillId="0" borderId="37" xfId="0" applyFont="1" applyBorder="1" applyAlignment="1">
      <alignment vertical="top" wrapText="1"/>
    </xf>
    <xf numFmtId="0" fontId="47" fillId="0" borderId="36" xfId="0" applyFont="1" applyBorder="1" applyAlignment="1">
      <alignment vertical="top" wrapText="1"/>
    </xf>
    <xf numFmtId="0" fontId="47" fillId="0" borderId="38" xfId="0" applyFont="1" applyBorder="1" applyAlignment="1">
      <alignment vertical="top" wrapText="1"/>
    </xf>
    <xf numFmtId="0" fontId="47" fillId="0" borderId="39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40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7" xfId="0" applyBorder="1" applyAlignment="1">
      <alignment horizontal="right" vertical="top" wrapText="1"/>
    </xf>
    <xf numFmtId="0" fontId="47" fillId="0" borderId="41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42" xfId="0" applyFont="1" applyBorder="1" applyAlignment="1">
      <alignment vertical="top" wrapText="1"/>
    </xf>
    <xf numFmtId="0" fontId="47" fillId="0" borderId="43" xfId="0" applyFont="1" applyBorder="1" applyAlignment="1">
      <alignment vertical="top" wrapText="1"/>
    </xf>
    <xf numFmtId="0" fontId="47" fillId="0" borderId="44" xfId="0" applyFont="1" applyBorder="1" applyAlignment="1">
      <alignment horizontal="right" wrapText="1"/>
    </xf>
    <xf numFmtId="0" fontId="47" fillId="0" borderId="18" xfId="0" applyFont="1" applyBorder="1" applyAlignment="1">
      <alignment wrapText="1"/>
    </xf>
    <xf numFmtId="0" fontId="47" fillId="0" borderId="45" xfId="0" applyFont="1" applyBorder="1" applyAlignment="1">
      <alignment wrapText="1"/>
    </xf>
    <xf numFmtId="0" fontId="48" fillId="0" borderId="46" xfId="0" applyFont="1" applyBorder="1" applyAlignment="1">
      <alignment vertical="top" wrapText="1"/>
    </xf>
    <xf numFmtId="0" fontId="47" fillId="0" borderId="47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0" fillId="0" borderId="47" xfId="0" applyBorder="1" applyAlignment="1">
      <alignment/>
    </xf>
    <xf numFmtId="49" fontId="46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47" fillId="0" borderId="47" xfId="0" applyFont="1" applyBorder="1" applyAlignment="1">
      <alignment wrapText="1"/>
    </xf>
    <xf numFmtId="0" fontId="47" fillId="0" borderId="49" xfId="0" applyFont="1" applyBorder="1" applyAlignment="1">
      <alignment wrapText="1"/>
    </xf>
    <xf numFmtId="0" fontId="47" fillId="0" borderId="50" xfId="0" applyFont="1" applyBorder="1" applyAlignment="1">
      <alignment horizontal="right" wrapText="1"/>
    </xf>
    <xf numFmtId="0" fontId="47" fillId="0" borderId="51" xfId="0" applyFont="1" applyBorder="1" applyAlignment="1">
      <alignment wrapText="1"/>
    </xf>
    <xf numFmtId="0" fontId="48" fillId="0" borderId="52" xfId="0" applyFont="1" applyBorder="1" applyAlignment="1">
      <alignment horizontal="left" wrapText="1"/>
    </xf>
    <xf numFmtId="0" fontId="47" fillId="0" borderId="53" xfId="0" applyFont="1" applyBorder="1" applyAlignment="1">
      <alignment vertical="top" wrapText="1"/>
    </xf>
    <xf numFmtId="0" fontId="47" fillId="0" borderId="54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39" xfId="0" applyFont="1" applyBorder="1" applyAlignment="1">
      <alignment horizontal="right" wrapText="1"/>
    </xf>
    <xf numFmtId="0" fontId="0" fillId="0" borderId="41" xfId="0" applyBorder="1" applyAlignment="1">
      <alignment/>
    </xf>
    <xf numFmtId="0" fontId="43" fillId="0" borderId="10" xfId="0" applyFont="1" applyFill="1" applyBorder="1" applyAlignment="1">
      <alignment vertical="center" wrapText="1"/>
    </xf>
    <xf numFmtId="0" fontId="47" fillId="0" borderId="55" xfId="0" applyFont="1" applyBorder="1" applyAlignment="1">
      <alignment wrapText="1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7" fillId="0" borderId="38" xfId="0" applyFont="1" applyBorder="1" applyAlignment="1">
      <alignment horizontal="left" wrapText="1"/>
    </xf>
    <xf numFmtId="0" fontId="47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2"/>
  <sheetViews>
    <sheetView zoomScale="80" zoomScaleNormal="80" zoomScalePageLayoutView="0" workbookViewId="0" topLeftCell="A1">
      <selection activeCell="F21" sqref="F21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4.2812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hidden="1" customWidth="1"/>
    <col min="14" max="14" width="16.421875" style="0" hidden="1" customWidth="1"/>
  </cols>
  <sheetData>
    <row r="5" spans="4:12" ht="21">
      <c r="D5" s="90" t="s">
        <v>182</v>
      </c>
      <c r="E5" s="90"/>
      <c r="F5" s="90"/>
      <c r="G5" s="90"/>
      <c r="H5" s="90"/>
      <c r="I5" s="90"/>
      <c r="J5" s="90"/>
      <c r="K5" s="90"/>
      <c r="L5" s="90"/>
    </row>
    <row r="7" spans="2:14" ht="28.5">
      <c r="B7" s="2" t="s">
        <v>52</v>
      </c>
      <c r="C7" s="2" t="s">
        <v>0</v>
      </c>
      <c r="D7" s="8" t="s">
        <v>1</v>
      </c>
      <c r="E7" s="3" t="s">
        <v>2</v>
      </c>
      <c r="F7" s="3" t="s">
        <v>3</v>
      </c>
      <c r="G7" s="2" t="s">
        <v>47</v>
      </c>
      <c r="H7" s="2" t="s">
        <v>48</v>
      </c>
      <c r="I7" s="8" t="s">
        <v>5</v>
      </c>
      <c r="J7" s="2" t="s">
        <v>49</v>
      </c>
      <c r="K7" s="2" t="s">
        <v>50</v>
      </c>
      <c r="L7" s="2" t="s">
        <v>51</v>
      </c>
      <c r="M7" s="2"/>
      <c r="N7" s="2" t="s">
        <v>156</v>
      </c>
    </row>
    <row r="8" spans="2:14" ht="27.75" customHeight="1">
      <c r="B8" s="4">
        <v>1</v>
      </c>
      <c r="C8" s="5" t="s">
        <v>9</v>
      </c>
      <c r="D8" s="11" t="s">
        <v>10</v>
      </c>
      <c r="E8" s="10" t="s">
        <v>11</v>
      </c>
      <c r="F8" s="63" t="s">
        <v>127</v>
      </c>
      <c r="G8" s="20">
        <v>2011</v>
      </c>
      <c r="H8" s="6">
        <v>61</v>
      </c>
      <c r="I8" s="7" t="s">
        <v>12</v>
      </c>
      <c r="J8" s="1" t="s">
        <v>13</v>
      </c>
      <c r="K8" s="1">
        <v>1690</v>
      </c>
      <c r="L8" s="1" t="s">
        <v>117</v>
      </c>
      <c r="M8" s="1"/>
      <c r="N8" s="1" t="s">
        <v>157</v>
      </c>
    </row>
    <row r="9" spans="2:14" ht="27.75" customHeight="1">
      <c r="B9" s="4">
        <v>2</v>
      </c>
      <c r="C9" s="5" t="s">
        <v>32</v>
      </c>
      <c r="D9" s="11" t="s">
        <v>33</v>
      </c>
      <c r="E9" s="10" t="s">
        <v>34</v>
      </c>
      <c r="F9" s="10" t="s">
        <v>35</v>
      </c>
      <c r="G9" s="10">
        <v>2009</v>
      </c>
      <c r="H9" s="6">
        <v>55</v>
      </c>
      <c r="I9" s="7" t="s">
        <v>12</v>
      </c>
      <c r="J9" s="6" t="s">
        <v>128</v>
      </c>
      <c r="K9" s="1">
        <v>1390</v>
      </c>
      <c r="L9" s="1" t="s">
        <v>121</v>
      </c>
      <c r="M9" s="1"/>
      <c r="N9" s="1"/>
    </row>
    <row r="10" spans="2:14" ht="27.75" customHeight="1">
      <c r="B10" s="4">
        <v>3</v>
      </c>
      <c r="C10" s="5" t="s">
        <v>32</v>
      </c>
      <c r="D10" s="11" t="s">
        <v>36</v>
      </c>
      <c r="E10" s="10" t="s">
        <v>34</v>
      </c>
      <c r="F10" s="10" t="s">
        <v>35</v>
      </c>
      <c r="G10" s="10">
        <v>2010</v>
      </c>
      <c r="H10" s="6">
        <v>55</v>
      </c>
      <c r="I10" s="7" t="s">
        <v>12</v>
      </c>
      <c r="J10" s="6" t="s">
        <v>128</v>
      </c>
      <c r="K10" s="1">
        <v>1390</v>
      </c>
      <c r="L10" s="1" t="s">
        <v>122</v>
      </c>
      <c r="M10" s="1"/>
      <c r="N10" s="1"/>
    </row>
    <row r="11" spans="2:14" ht="27.75" customHeight="1">
      <c r="B11" s="4">
        <v>4</v>
      </c>
      <c r="C11" s="5" t="s">
        <v>37</v>
      </c>
      <c r="D11" s="11" t="s">
        <v>38</v>
      </c>
      <c r="E11" s="10" t="s">
        <v>39</v>
      </c>
      <c r="F11" s="10" t="s">
        <v>40</v>
      </c>
      <c r="G11" s="10">
        <v>2002</v>
      </c>
      <c r="H11" s="6">
        <v>60</v>
      </c>
      <c r="I11" s="7" t="s">
        <v>12</v>
      </c>
      <c r="J11" s="6" t="s">
        <v>31</v>
      </c>
      <c r="K11" s="1">
        <v>1461</v>
      </c>
      <c r="L11" s="1" t="s">
        <v>123</v>
      </c>
      <c r="M11" s="1"/>
      <c r="N11" s="1"/>
    </row>
    <row r="12" spans="2:14" ht="27.75" customHeight="1">
      <c r="B12" s="4">
        <v>5</v>
      </c>
      <c r="C12" s="5" t="s">
        <v>23</v>
      </c>
      <c r="D12" s="11" t="s">
        <v>43</v>
      </c>
      <c r="E12" s="10" t="s">
        <v>44</v>
      </c>
      <c r="F12" s="10" t="s">
        <v>45</v>
      </c>
      <c r="G12" s="10">
        <v>2003</v>
      </c>
      <c r="H12" s="6">
        <v>44</v>
      </c>
      <c r="I12" s="7" t="s">
        <v>12</v>
      </c>
      <c r="J12" s="6" t="s">
        <v>46</v>
      </c>
      <c r="K12" s="1">
        <v>1910</v>
      </c>
      <c r="L12" s="1" t="s">
        <v>124</v>
      </c>
      <c r="M12" s="1"/>
      <c r="N12" s="1"/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64"/>
      <c r="J1" s="64"/>
      <c r="K1" s="64"/>
      <c r="L1" s="64"/>
    </row>
    <row r="2" spans="2:12" ht="29.25" thickBot="1">
      <c r="B2" s="13" t="s">
        <v>180</v>
      </c>
      <c r="C2" s="35"/>
      <c r="D2" s="36"/>
      <c r="E2" s="47"/>
      <c r="F2" s="47"/>
      <c r="G2" s="75"/>
      <c r="H2" s="75"/>
      <c r="I2" s="92"/>
      <c r="J2" s="92"/>
      <c r="K2" s="92"/>
      <c r="L2" s="92"/>
    </row>
    <row r="3" spans="2:12" ht="30" thickBot="1">
      <c r="B3" s="16" t="s">
        <v>53</v>
      </c>
      <c r="C3" s="31">
        <f>+'Цена норма часа П2'!C3</f>
        <v>0</v>
      </c>
      <c r="D3" s="32" t="s">
        <v>133</v>
      </c>
      <c r="E3" s="65"/>
      <c r="F3" s="65"/>
      <c r="G3" s="53"/>
      <c r="H3" s="76"/>
      <c r="I3" s="76"/>
      <c r="J3" s="76"/>
      <c r="K3" s="76"/>
      <c r="L3" s="76"/>
    </row>
    <row r="4" spans="2:12" ht="30" thickBot="1">
      <c r="B4" s="16" t="s">
        <v>54</v>
      </c>
      <c r="C4" s="31">
        <f>+'Цена норма часа П2'!C4</f>
        <v>0</v>
      </c>
      <c r="D4" s="32" t="s">
        <v>133</v>
      </c>
      <c r="E4" s="65"/>
      <c r="F4" s="65"/>
      <c r="G4" s="53"/>
      <c r="H4" s="76"/>
      <c r="I4" s="76"/>
      <c r="J4" s="76"/>
      <c r="K4" s="76"/>
      <c r="L4" s="76"/>
    </row>
    <row r="5" spans="2:12" ht="34.5" customHeight="1" thickBot="1">
      <c r="B5" s="16" t="s">
        <v>55</v>
      </c>
      <c r="C5" s="31">
        <f>+'Цена норма часа П2'!C5</f>
        <v>0</v>
      </c>
      <c r="D5" s="32" t="s">
        <v>133</v>
      </c>
      <c r="E5" s="65"/>
      <c r="F5" s="65"/>
      <c r="G5" s="53"/>
      <c r="H5" s="76"/>
      <c r="I5" s="76"/>
      <c r="J5" s="76"/>
      <c r="K5" s="76"/>
      <c r="L5" s="76"/>
    </row>
    <row r="6" spans="2:12" ht="36" customHeight="1" thickBot="1">
      <c r="B6" s="16" t="s">
        <v>56</v>
      </c>
      <c r="C6" s="31">
        <f>+'Цена норма часа П2'!C6</f>
        <v>0</v>
      </c>
      <c r="D6" s="32" t="s">
        <v>133</v>
      </c>
      <c r="E6" s="65"/>
      <c r="F6" s="65"/>
      <c r="G6" s="53"/>
      <c r="H6" s="76"/>
      <c r="I6" s="76"/>
      <c r="J6" s="76"/>
      <c r="K6" s="76"/>
      <c r="L6" s="76"/>
    </row>
    <row r="7" spans="2:12" ht="43.5" thickBot="1">
      <c r="B7" s="17" t="s">
        <v>181</v>
      </c>
      <c r="C7" s="38">
        <f>+'Норма час за инт. П2'!C233</f>
        <v>0</v>
      </c>
      <c r="D7" s="33" t="s">
        <v>131</v>
      </c>
      <c r="E7" s="65"/>
      <c r="F7" s="77"/>
      <c r="G7" s="53"/>
      <c r="H7" s="76"/>
      <c r="I7" s="76"/>
      <c r="J7" s="76"/>
      <c r="K7" s="76"/>
      <c r="L7" s="76"/>
    </row>
    <row r="8" spans="2:12" ht="29.25" thickBot="1">
      <c r="B8" s="18" t="s">
        <v>207</v>
      </c>
      <c r="C8" s="37">
        <f>+'Потрошни делови П2'!C190</f>
        <v>0</v>
      </c>
      <c r="D8" s="32" t="s">
        <v>132</v>
      </c>
      <c r="E8" s="65"/>
      <c r="F8" s="77"/>
      <c r="G8" s="53"/>
      <c r="H8" s="76"/>
      <c r="I8" s="76"/>
      <c r="J8" s="76"/>
      <c r="K8" s="76"/>
      <c r="L8" s="76"/>
    </row>
    <row r="9" spans="6:12" ht="15.75" thickBot="1">
      <c r="F9" s="77"/>
      <c r="G9" s="53"/>
      <c r="H9" s="53"/>
      <c r="I9" s="53"/>
      <c r="J9" s="76"/>
      <c r="K9" s="76"/>
      <c r="L9" s="76"/>
    </row>
    <row r="10" spans="2:6" ht="36.75" customHeight="1" thickBot="1">
      <c r="B10" s="12" t="s">
        <v>102</v>
      </c>
      <c r="C10" s="34" t="s">
        <v>103</v>
      </c>
      <c r="E10" s="66"/>
      <c r="F10" s="66"/>
    </row>
    <row r="11" spans="2:6" ht="30" thickBot="1">
      <c r="B11" s="12" t="s">
        <v>105</v>
      </c>
      <c r="C11" s="34" t="s">
        <v>104</v>
      </c>
      <c r="E11" s="66"/>
      <c r="F11" s="66"/>
    </row>
    <row r="12" spans="2:6" ht="30" thickBot="1">
      <c r="B12" s="12" t="s">
        <v>96</v>
      </c>
      <c r="C12" s="34" t="s">
        <v>106</v>
      </c>
      <c r="E12" s="66"/>
      <c r="F12" s="66"/>
    </row>
    <row r="13" spans="2:6" ht="28.5">
      <c r="B13" s="14" t="s">
        <v>97</v>
      </c>
      <c r="C13" s="93" t="s">
        <v>107</v>
      </c>
      <c r="E13" s="66"/>
      <c r="F13" s="66"/>
    </row>
    <row r="14" spans="2:6" ht="15.75" thickBot="1">
      <c r="B14" s="15" t="s">
        <v>98</v>
      </c>
      <c r="C14" s="94"/>
      <c r="E14" s="66"/>
      <c r="F14" s="66"/>
    </row>
    <row r="15" spans="2:6" ht="28.5">
      <c r="B15" s="14" t="s">
        <v>97</v>
      </c>
      <c r="C15" s="93" t="s">
        <v>129</v>
      </c>
      <c r="E15" s="66"/>
      <c r="F15" s="66"/>
    </row>
    <row r="16" spans="2:6" ht="15.75" thickBot="1">
      <c r="B16" s="15" t="s">
        <v>99</v>
      </c>
      <c r="C16" s="94"/>
      <c r="E16" s="66"/>
      <c r="F16" s="66"/>
    </row>
    <row r="17" spans="2:6" ht="28.5">
      <c r="B17" s="14" t="s">
        <v>97</v>
      </c>
      <c r="C17" s="93" t="s">
        <v>107</v>
      </c>
      <c r="E17" s="66"/>
      <c r="F17" s="66"/>
    </row>
    <row r="18" spans="2:6" ht="15.75" thickBot="1">
      <c r="B18" s="15" t="s">
        <v>100</v>
      </c>
      <c r="C18" s="94"/>
      <c r="E18" s="66"/>
      <c r="F18" s="66"/>
    </row>
  </sheetData>
  <sheetProtection/>
  <mergeCells count="5">
    <mergeCell ref="C13:C14"/>
    <mergeCell ref="C15:C16"/>
    <mergeCell ref="C17:C18"/>
    <mergeCell ref="I2:J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zoomScale="80" zoomScaleNormal="80" zoomScalePageLayoutView="0" workbookViewId="0" topLeftCell="A1">
      <selection activeCell="I26" sqref="I26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4.2812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hidden="1" customWidth="1"/>
    <col min="14" max="14" width="16.421875" style="0" hidden="1" customWidth="1"/>
  </cols>
  <sheetData>
    <row r="5" spans="4:12" ht="21">
      <c r="D5" s="90" t="s">
        <v>183</v>
      </c>
      <c r="E5" s="90"/>
      <c r="F5" s="90"/>
      <c r="G5" s="90"/>
      <c r="H5" s="90"/>
      <c r="I5" s="90"/>
      <c r="J5" s="90"/>
      <c r="K5" s="90"/>
      <c r="L5" s="90"/>
    </row>
    <row r="7" spans="2:14" ht="28.5">
      <c r="B7" s="2" t="s">
        <v>52</v>
      </c>
      <c r="C7" s="2" t="s">
        <v>0</v>
      </c>
      <c r="D7" s="8" t="s">
        <v>1</v>
      </c>
      <c r="E7" s="3" t="s">
        <v>2</v>
      </c>
      <c r="F7" s="3" t="s">
        <v>3</v>
      </c>
      <c r="G7" s="2" t="s">
        <v>47</v>
      </c>
      <c r="H7" s="2" t="s">
        <v>48</v>
      </c>
      <c r="I7" s="8" t="s">
        <v>5</v>
      </c>
      <c r="J7" s="2" t="s">
        <v>49</v>
      </c>
      <c r="K7" s="2" t="s">
        <v>50</v>
      </c>
      <c r="L7" s="2" t="s">
        <v>51</v>
      </c>
      <c r="M7" s="2"/>
      <c r="N7" s="2" t="s">
        <v>156</v>
      </c>
    </row>
    <row r="8" spans="2:14" ht="27.75" customHeight="1">
      <c r="B8" s="4">
        <v>1</v>
      </c>
      <c r="C8" s="5" t="s">
        <v>137</v>
      </c>
      <c r="D8" s="9" t="s">
        <v>4</v>
      </c>
      <c r="E8" s="10">
        <v>19477</v>
      </c>
      <c r="F8" s="10">
        <v>78698</v>
      </c>
      <c r="G8" s="20">
        <v>1984</v>
      </c>
      <c r="H8" s="6" t="s">
        <v>6</v>
      </c>
      <c r="I8" s="7" t="s">
        <v>7</v>
      </c>
      <c r="J8" s="1" t="s">
        <v>8</v>
      </c>
      <c r="K8" s="1">
        <v>3850</v>
      </c>
      <c r="L8" s="1" t="s">
        <v>116</v>
      </c>
      <c r="M8" s="1"/>
      <c r="N8" s="1"/>
    </row>
    <row r="9" spans="2:14" ht="27.75" customHeight="1">
      <c r="B9" s="4">
        <v>2</v>
      </c>
      <c r="C9" s="5" t="s">
        <v>14</v>
      </c>
      <c r="D9" s="11" t="s">
        <v>15</v>
      </c>
      <c r="E9" s="10" t="s">
        <v>16</v>
      </c>
      <c r="F9" s="10" t="s">
        <v>17</v>
      </c>
      <c r="G9" s="20">
        <v>2008</v>
      </c>
      <c r="H9" s="6">
        <v>40</v>
      </c>
      <c r="I9" s="7" t="s">
        <v>18</v>
      </c>
      <c r="J9" s="6" t="s">
        <v>128</v>
      </c>
      <c r="K9" s="1">
        <v>1116</v>
      </c>
      <c r="L9" s="1" t="s">
        <v>118</v>
      </c>
      <c r="M9" s="1"/>
      <c r="N9" s="1"/>
    </row>
    <row r="10" spans="2:14" ht="27.75" customHeight="1">
      <c r="B10" s="4">
        <v>3</v>
      </c>
      <c r="C10" s="5" t="s">
        <v>19</v>
      </c>
      <c r="D10" s="11" t="s">
        <v>20</v>
      </c>
      <c r="E10" s="10">
        <v>29019</v>
      </c>
      <c r="F10" s="10">
        <v>201010567</v>
      </c>
      <c r="G10" s="20">
        <v>1982</v>
      </c>
      <c r="H10" s="6">
        <v>57</v>
      </c>
      <c r="I10" s="7" t="s">
        <v>21</v>
      </c>
      <c r="J10" s="1" t="s">
        <v>8</v>
      </c>
      <c r="K10" s="1">
        <v>4000</v>
      </c>
      <c r="L10" s="1" t="s">
        <v>22</v>
      </c>
      <c r="M10" s="1"/>
      <c r="N10" s="1"/>
    </row>
    <row r="11" spans="2:14" ht="27.75" customHeight="1">
      <c r="B11" s="4">
        <v>4</v>
      </c>
      <c r="C11" s="5" t="s">
        <v>23</v>
      </c>
      <c r="D11" s="11" t="s">
        <v>24</v>
      </c>
      <c r="E11" s="10" t="s">
        <v>25</v>
      </c>
      <c r="F11" s="10" t="s">
        <v>26</v>
      </c>
      <c r="G11" s="10">
        <v>2008</v>
      </c>
      <c r="H11" s="6">
        <v>57</v>
      </c>
      <c r="I11" s="7" t="s">
        <v>18</v>
      </c>
      <c r="J11" s="6" t="s">
        <v>128</v>
      </c>
      <c r="K11" s="1">
        <v>1368</v>
      </c>
      <c r="L11" s="1" t="s">
        <v>119</v>
      </c>
      <c r="M11" s="1"/>
      <c r="N11" s="1"/>
    </row>
    <row r="12" spans="2:14" ht="27.75" customHeight="1">
      <c r="B12" s="4">
        <v>5</v>
      </c>
      <c r="C12" s="5" t="s">
        <v>27</v>
      </c>
      <c r="D12" s="11" t="s">
        <v>28</v>
      </c>
      <c r="E12" s="10" t="s">
        <v>29</v>
      </c>
      <c r="F12" s="10" t="s">
        <v>30</v>
      </c>
      <c r="G12" s="10">
        <v>2008</v>
      </c>
      <c r="H12" s="6">
        <v>92</v>
      </c>
      <c r="I12" s="7" t="s">
        <v>18</v>
      </c>
      <c r="J12" s="6" t="s">
        <v>31</v>
      </c>
      <c r="K12" s="1">
        <v>2902</v>
      </c>
      <c r="L12" s="1" t="s">
        <v>120</v>
      </c>
      <c r="M12" s="1"/>
      <c r="N12" s="1"/>
    </row>
    <row r="13" spans="2:14" ht="27.75" customHeight="1">
      <c r="B13" s="4">
        <v>6</v>
      </c>
      <c r="C13" s="5" t="s">
        <v>41</v>
      </c>
      <c r="D13" s="11" t="s">
        <v>42</v>
      </c>
      <c r="E13" s="10">
        <v>860003684</v>
      </c>
      <c r="F13" s="10">
        <v>861002443</v>
      </c>
      <c r="G13" s="10">
        <v>1986</v>
      </c>
      <c r="H13" s="6">
        <v>81</v>
      </c>
      <c r="I13" s="7" t="s">
        <v>18</v>
      </c>
      <c r="J13" s="6" t="s">
        <v>8</v>
      </c>
      <c r="K13" s="1">
        <v>6381</v>
      </c>
      <c r="L13" s="1" t="s">
        <v>123</v>
      </c>
      <c r="M13" s="1"/>
      <c r="N13" s="1"/>
    </row>
    <row r="14" spans="2:14" ht="27.75" customHeight="1">
      <c r="B14" s="4">
        <v>7</v>
      </c>
      <c r="C14" s="5" t="s">
        <v>108</v>
      </c>
      <c r="D14" s="11" t="s">
        <v>109</v>
      </c>
      <c r="E14" s="10" t="s">
        <v>113</v>
      </c>
      <c r="F14" s="10" t="s">
        <v>114</v>
      </c>
      <c r="G14" s="10">
        <v>2002</v>
      </c>
      <c r="H14" s="6" t="s">
        <v>115</v>
      </c>
      <c r="I14" s="7" t="s">
        <v>21</v>
      </c>
      <c r="J14" s="6" t="s">
        <v>31</v>
      </c>
      <c r="K14" s="1">
        <v>3900</v>
      </c>
      <c r="L14" s="1" t="s">
        <v>125</v>
      </c>
      <c r="M14" s="1"/>
      <c r="N14" s="1"/>
    </row>
    <row r="15" spans="2:14" ht="27.75" customHeight="1">
      <c r="B15" s="4">
        <v>8</v>
      </c>
      <c r="C15" s="5" t="s">
        <v>110</v>
      </c>
      <c r="D15" s="11" t="s">
        <v>111</v>
      </c>
      <c r="E15" s="10" t="s">
        <v>147</v>
      </c>
      <c r="F15" s="10" t="s">
        <v>112</v>
      </c>
      <c r="G15" s="10">
        <v>2009</v>
      </c>
      <c r="H15" s="19" t="s">
        <v>126</v>
      </c>
      <c r="I15" s="7" t="s">
        <v>21</v>
      </c>
      <c r="J15" s="6" t="s">
        <v>31</v>
      </c>
      <c r="K15" s="1" t="s">
        <v>112</v>
      </c>
      <c r="L15" s="1" t="s">
        <v>112</v>
      </c>
      <c r="M15" s="1"/>
      <c r="N15" s="1"/>
    </row>
    <row r="16" spans="2:14" ht="27.75" customHeight="1">
      <c r="B16" s="4">
        <v>9</v>
      </c>
      <c r="C16" s="5" t="s">
        <v>134</v>
      </c>
      <c r="D16" s="11" t="s">
        <v>135</v>
      </c>
      <c r="E16" s="10" t="s">
        <v>136</v>
      </c>
      <c r="F16" s="10" t="s">
        <v>138</v>
      </c>
      <c r="G16" s="10">
        <v>2007</v>
      </c>
      <c r="H16" s="19" t="s">
        <v>139</v>
      </c>
      <c r="I16" s="7" t="s">
        <v>18</v>
      </c>
      <c r="J16" s="6" t="s">
        <v>31</v>
      </c>
      <c r="K16" s="1">
        <v>1560</v>
      </c>
      <c r="L16" s="1" t="s">
        <v>140</v>
      </c>
      <c r="M16" s="1"/>
      <c r="N16" s="1"/>
    </row>
    <row r="17" spans="2:14" s="84" customFormat="1" ht="33.75" customHeight="1">
      <c r="B17" s="4">
        <v>10</v>
      </c>
      <c r="C17" s="78" t="s">
        <v>41</v>
      </c>
      <c r="D17" s="79" t="s">
        <v>158</v>
      </c>
      <c r="E17" s="85">
        <v>900005692</v>
      </c>
      <c r="F17" s="85">
        <v>901002775</v>
      </c>
      <c r="G17" s="81">
        <v>1991</v>
      </c>
      <c r="H17" s="85">
        <v>137</v>
      </c>
      <c r="I17" s="88" t="s">
        <v>185</v>
      </c>
      <c r="J17" s="82" t="s">
        <v>31</v>
      </c>
      <c r="K17" s="83">
        <v>9572</v>
      </c>
      <c r="L17" s="83" t="s">
        <v>112</v>
      </c>
      <c r="M17" s="83"/>
      <c r="N17" s="80" t="s">
        <v>112</v>
      </c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39" t="s">
        <v>177</v>
      </c>
      <c r="C2" s="40"/>
      <c r="D2" s="41"/>
    </row>
    <row r="3" spans="2:4" ht="24.75" customHeight="1">
      <c r="B3" s="24" t="s">
        <v>53</v>
      </c>
      <c r="C3" s="25"/>
      <c r="D3" s="26" t="s">
        <v>130</v>
      </c>
    </row>
    <row r="4" spans="2:4" ht="24.75" customHeight="1">
      <c r="B4" s="24" t="s">
        <v>54</v>
      </c>
      <c r="C4" s="25"/>
      <c r="D4" s="26" t="s">
        <v>130</v>
      </c>
    </row>
    <row r="5" spans="2:4" ht="24.75" customHeight="1">
      <c r="B5" s="24" t="s">
        <v>55</v>
      </c>
      <c r="C5" s="25"/>
      <c r="D5" s="26" t="s">
        <v>130</v>
      </c>
    </row>
    <row r="6" spans="2:4" ht="24.75" customHeight="1" thickBot="1">
      <c r="B6" s="89" t="s">
        <v>56</v>
      </c>
      <c r="C6" s="27"/>
      <c r="D6" s="28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39" t="s">
        <v>178</v>
      </c>
      <c r="C2" s="40"/>
      <c r="D2" s="41"/>
    </row>
    <row r="3" spans="2:4" ht="24.75" customHeight="1">
      <c r="B3" s="24" t="s">
        <v>53</v>
      </c>
      <c r="C3" s="25"/>
      <c r="D3" s="26" t="s">
        <v>130</v>
      </c>
    </row>
    <row r="4" spans="2:4" ht="24.75" customHeight="1">
      <c r="B4" s="24" t="s">
        <v>54</v>
      </c>
      <c r="C4" s="25"/>
      <c r="D4" s="26" t="s">
        <v>130</v>
      </c>
    </row>
    <row r="5" spans="2:4" ht="24.75" customHeight="1">
      <c r="B5" s="24" t="s">
        <v>55</v>
      </c>
      <c r="C5" s="25"/>
      <c r="D5" s="26" t="s">
        <v>130</v>
      </c>
    </row>
    <row r="6" spans="2:4" ht="24.75" customHeight="1" thickBot="1">
      <c r="B6" s="89" t="s">
        <v>56</v>
      </c>
      <c r="C6" s="27"/>
      <c r="D6" s="28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47"/>
  <sheetViews>
    <sheetView zoomScalePageLayoutView="0" workbookViewId="0" topLeftCell="A121">
      <selection activeCell="B117" sqref="B117:B141"/>
    </sheetView>
  </sheetViews>
  <sheetFormatPr defaultColWidth="9.140625" defaultRowHeight="15"/>
  <cols>
    <col min="2" max="2" width="49.140625" style="0" customWidth="1"/>
    <col min="3" max="3" width="17.57421875" style="0" customWidth="1"/>
    <col min="4" max="4" width="16.00390625" style="0" customWidth="1"/>
  </cols>
  <sheetData>
    <row r="1" spans="2:4" ht="28.5" customHeight="1">
      <c r="B1" s="91" t="s">
        <v>173</v>
      </c>
      <c r="C1" s="91"/>
      <c r="D1" s="91"/>
    </row>
    <row r="2" ht="15">
      <c r="B2" s="53"/>
    </row>
    <row r="3" ht="15.75" thickBot="1">
      <c r="B3" s="87"/>
    </row>
    <row r="4" spans="2:4" ht="15">
      <c r="B4" s="43" t="s">
        <v>168</v>
      </c>
      <c r="C4" s="44"/>
      <c r="D4" s="45"/>
    </row>
    <row r="5" spans="2:4" ht="15">
      <c r="B5" s="46" t="s">
        <v>58</v>
      </c>
      <c r="C5" s="54"/>
      <c r="D5" s="48" t="s">
        <v>131</v>
      </c>
    </row>
    <row r="6" spans="2:4" ht="15">
      <c r="B6" s="46" t="s">
        <v>59</v>
      </c>
      <c r="C6" s="54"/>
      <c r="D6" s="48" t="s">
        <v>131</v>
      </c>
    </row>
    <row r="7" spans="2:4" ht="15">
      <c r="B7" s="46" t="s">
        <v>60</v>
      </c>
      <c r="C7" s="54"/>
      <c r="D7" s="48" t="s">
        <v>131</v>
      </c>
    </row>
    <row r="8" spans="2:4" ht="15">
      <c r="B8" s="46" t="s">
        <v>61</v>
      </c>
      <c r="C8" s="54"/>
      <c r="D8" s="48" t="s">
        <v>131</v>
      </c>
    </row>
    <row r="9" spans="2:4" ht="15">
      <c r="B9" s="46" t="s">
        <v>62</v>
      </c>
      <c r="C9" s="54"/>
      <c r="D9" s="48" t="s">
        <v>131</v>
      </c>
    </row>
    <row r="10" spans="2:4" ht="15">
      <c r="B10" s="46" t="s">
        <v>63</v>
      </c>
      <c r="C10" s="54"/>
      <c r="D10" s="48" t="s">
        <v>131</v>
      </c>
    </row>
    <row r="11" spans="2:4" ht="15">
      <c r="B11" s="46" t="s">
        <v>64</v>
      </c>
      <c r="C11" s="54"/>
      <c r="D11" s="48" t="s">
        <v>131</v>
      </c>
    </row>
    <row r="12" spans="2:4" ht="15">
      <c r="B12" s="46" t="s">
        <v>68</v>
      </c>
      <c r="C12" s="54"/>
      <c r="D12" s="48" t="s">
        <v>131</v>
      </c>
    </row>
    <row r="13" spans="2:4" ht="15">
      <c r="B13" s="46" t="s">
        <v>69</v>
      </c>
      <c r="C13" s="54"/>
      <c r="D13" s="48" t="s">
        <v>131</v>
      </c>
    </row>
    <row r="14" spans="2:4" ht="15">
      <c r="B14" s="46" t="s">
        <v>70</v>
      </c>
      <c r="C14" s="54"/>
      <c r="D14" s="48" t="s">
        <v>131</v>
      </c>
    </row>
    <row r="15" spans="2:4" ht="15">
      <c r="B15" s="46" t="s">
        <v>71</v>
      </c>
      <c r="C15" s="54"/>
      <c r="D15" s="48" t="s">
        <v>131</v>
      </c>
    </row>
    <row r="16" spans="2:4" ht="15">
      <c r="B16" s="46" t="s">
        <v>72</v>
      </c>
      <c r="C16" s="54"/>
      <c r="D16" s="48" t="s">
        <v>131</v>
      </c>
    </row>
    <row r="17" spans="2:4" ht="15">
      <c r="B17" s="46" t="s">
        <v>73</v>
      </c>
      <c r="C17" s="54"/>
      <c r="D17" s="48" t="s">
        <v>131</v>
      </c>
    </row>
    <row r="18" spans="2:4" ht="15">
      <c r="B18" s="46" t="s">
        <v>74</v>
      </c>
      <c r="C18" s="54"/>
      <c r="D18" s="48" t="s">
        <v>131</v>
      </c>
    </row>
    <row r="19" spans="2:4" ht="15">
      <c r="B19" s="46" t="s">
        <v>75</v>
      </c>
      <c r="C19" s="54"/>
      <c r="D19" s="48" t="s">
        <v>131</v>
      </c>
    </row>
    <row r="20" spans="2:4" ht="15">
      <c r="B20" s="46" t="s">
        <v>143</v>
      </c>
      <c r="C20" s="54"/>
      <c r="D20" s="48" t="s">
        <v>131</v>
      </c>
    </row>
    <row r="21" spans="2:4" ht="15">
      <c r="B21" s="46" t="s">
        <v>77</v>
      </c>
      <c r="C21" s="54"/>
      <c r="D21" s="48" t="s">
        <v>131</v>
      </c>
    </row>
    <row r="22" spans="2:4" ht="15">
      <c r="B22" s="46" t="s">
        <v>78</v>
      </c>
      <c r="C22" s="54"/>
      <c r="D22" s="48" t="s">
        <v>131</v>
      </c>
    </row>
    <row r="23" spans="2:4" ht="15">
      <c r="B23" s="46" t="s">
        <v>79</v>
      </c>
      <c r="C23" s="54"/>
      <c r="D23" s="48" t="s">
        <v>131</v>
      </c>
    </row>
    <row r="24" spans="2:4" ht="15">
      <c r="B24" s="46" t="s">
        <v>80</v>
      </c>
      <c r="C24" s="54"/>
      <c r="D24" s="48" t="s">
        <v>131</v>
      </c>
    </row>
    <row r="25" spans="2:4" ht="15">
      <c r="B25" s="46" t="s">
        <v>81</v>
      </c>
      <c r="C25" s="54"/>
      <c r="D25" s="48" t="s">
        <v>131</v>
      </c>
    </row>
    <row r="26" spans="2:4" ht="15">
      <c r="B26" s="46" t="s">
        <v>82</v>
      </c>
      <c r="C26" s="54"/>
      <c r="D26" s="48" t="s">
        <v>131</v>
      </c>
    </row>
    <row r="27" spans="2:4" ht="15">
      <c r="B27" s="49"/>
      <c r="C27" s="47"/>
      <c r="D27" s="48"/>
    </row>
    <row r="28" spans="2:4" ht="15.75" thickBot="1">
      <c r="B28" s="50" t="s">
        <v>101</v>
      </c>
      <c r="C28" s="51">
        <f>SUM(C5:C26)</f>
        <v>0</v>
      </c>
      <c r="D28" s="52" t="s">
        <v>131</v>
      </c>
    </row>
    <row r="29" ht="15.75" thickBot="1">
      <c r="B29" s="42"/>
    </row>
    <row r="30" spans="2:4" ht="15">
      <c r="B30" s="43" t="s">
        <v>169</v>
      </c>
      <c r="C30" s="44"/>
      <c r="D30" s="45"/>
    </row>
    <row r="31" spans="2:4" ht="15">
      <c r="B31" s="46" t="s">
        <v>58</v>
      </c>
      <c r="C31" s="54"/>
      <c r="D31" s="48" t="s">
        <v>131</v>
      </c>
    </row>
    <row r="32" spans="2:4" ht="15">
      <c r="B32" s="46" t="s">
        <v>59</v>
      </c>
      <c r="C32" s="54"/>
      <c r="D32" s="48" t="s">
        <v>131</v>
      </c>
    </row>
    <row r="33" spans="2:4" ht="15">
      <c r="B33" s="46" t="s">
        <v>60</v>
      </c>
      <c r="C33" s="54"/>
      <c r="D33" s="48" t="s">
        <v>131</v>
      </c>
    </row>
    <row r="34" spans="2:4" ht="15">
      <c r="B34" s="46" t="s">
        <v>61</v>
      </c>
      <c r="C34" s="54"/>
      <c r="D34" s="48" t="s">
        <v>131</v>
      </c>
    </row>
    <row r="35" spans="2:4" ht="15">
      <c r="B35" s="46" t="s">
        <v>62</v>
      </c>
      <c r="C35" s="54"/>
      <c r="D35" s="48" t="s">
        <v>131</v>
      </c>
    </row>
    <row r="36" spans="2:4" ht="15">
      <c r="B36" s="46" t="s">
        <v>63</v>
      </c>
      <c r="C36" s="54"/>
      <c r="D36" s="48" t="s">
        <v>131</v>
      </c>
    </row>
    <row r="37" spans="2:4" ht="15">
      <c r="B37" s="46" t="s">
        <v>64</v>
      </c>
      <c r="C37" s="54"/>
      <c r="D37" s="48" t="s">
        <v>131</v>
      </c>
    </row>
    <row r="38" spans="2:4" ht="15">
      <c r="B38" s="46" t="s">
        <v>68</v>
      </c>
      <c r="C38" s="54"/>
      <c r="D38" s="48" t="s">
        <v>131</v>
      </c>
    </row>
    <row r="39" spans="2:4" ht="15">
      <c r="B39" s="46" t="s">
        <v>69</v>
      </c>
      <c r="C39" s="54"/>
      <c r="D39" s="48" t="s">
        <v>131</v>
      </c>
    </row>
    <row r="40" spans="2:4" ht="15">
      <c r="B40" s="46" t="s">
        <v>70</v>
      </c>
      <c r="C40" s="54"/>
      <c r="D40" s="48" t="s">
        <v>131</v>
      </c>
    </row>
    <row r="41" spans="2:4" ht="15">
      <c r="B41" s="46" t="s">
        <v>71</v>
      </c>
      <c r="C41" s="54"/>
      <c r="D41" s="48" t="s">
        <v>131</v>
      </c>
    </row>
    <row r="42" spans="2:4" ht="15">
      <c r="B42" s="46" t="s">
        <v>72</v>
      </c>
      <c r="C42" s="54"/>
      <c r="D42" s="48" t="s">
        <v>131</v>
      </c>
    </row>
    <row r="43" spans="2:4" ht="15">
      <c r="B43" s="46" t="s">
        <v>73</v>
      </c>
      <c r="C43" s="54"/>
      <c r="D43" s="48" t="s">
        <v>131</v>
      </c>
    </row>
    <row r="44" spans="2:4" ht="15">
      <c r="B44" s="46" t="s">
        <v>74</v>
      </c>
      <c r="C44" s="54"/>
      <c r="D44" s="48" t="s">
        <v>131</v>
      </c>
    </row>
    <row r="45" spans="2:4" ht="15">
      <c r="B45" s="46" t="s">
        <v>75</v>
      </c>
      <c r="C45" s="54"/>
      <c r="D45" s="48" t="s">
        <v>131</v>
      </c>
    </row>
    <row r="46" spans="2:4" ht="15">
      <c r="B46" s="46" t="s">
        <v>146</v>
      </c>
      <c r="C46" s="54"/>
      <c r="D46" s="48" t="s">
        <v>131</v>
      </c>
    </row>
    <row r="47" spans="2:4" ht="15">
      <c r="B47" s="46" t="s">
        <v>77</v>
      </c>
      <c r="C47" s="54"/>
      <c r="D47" s="48" t="s">
        <v>131</v>
      </c>
    </row>
    <row r="48" spans="2:4" ht="15">
      <c r="B48" s="46" t="s">
        <v>78</v>
      </c>
      <c r="C48" s="54"/>
      <c r="D48" s="48" t="s">
        <v>131</v>
      </c>
    </row>
    <row r="49" spans="2:4" ht="15">
      <c r="B49" s="46" t="s">
        <v>79</v>
      </c>
      <c r="C49" s="54"/>
      <c r="D49" s="48" t="s">
        <v>131</v>
      </c>
    </row>
    <row r="50" spans="2:4" ht="15">
      <c r="B50" s="46" t="s">
        <v>80</v>
      </c>
      <c r="C50" s="54"/>
      <c r="D50" s="48" t="s">
        <v>131</v>
      </c>
    </row>
    <row r="51" spans="2:4" ht="15">
      <c r="B51" s="46" t="s">
        <v>81</v>
      </c>
      <c r="C51" s="54"/>
      <c r="D51" s="48" t="s">
        <v>131</v>
      </c>
    </row>
    <row r="52" spans="2:4" ht="15">
      <c r="B52" s="46" t="s">
        <v>82</v>
      </c>
      <c r="C52" s="54"/>
      <c r="D52" s="48" t="s">
        <v>131</v>
      </c>
    </row>
    <row r="53" spans="2:4" ht="15">
      <c r="B53" s="49"/>
      <c r="C53" s="47"/>
      <c r="D53" s="48"/>
    </row>
    <row r="54" spans="2:4" ht="15.75" thickBot="1">
      <c r="B54" s="50" t="s">
        <v>101</v>
      </c>
      <c r="C54" s="51">
        <f>SUM(C31:C52)</f>
        <v>0</v>
      </c>
      <c r="D54" s="52" t="s">
        <v>131</v>
      </c>
    </row>
    <row r="55" ht="15.75" thickBot="1">
      <c r="B55" s="42"/>
    </row>
    <row r="56" spans="2:4" ht="15">
      <c r="B56" s="43" t="s">
        <v>170</v>
      </c>
      <c r="C56" s="44"/>
      <c r="D56" s="45"/>
    </row>
    <row r="57" spans="2:4" ht="15">
      <c r="B57" s="46" t="s">
        <v>58</v>
      </c>
      <c r="C57" s="54"/>
      <c r="D57" s="48" t="s">
        <v>131</v>
      </c>
    </row>
    <row r="58" spans="2:4" ht="15">
      <c r="B58" s="46" t="s">
        <v>59</v>
      </c>
      <c r="C58" s="54"/>
      <c r="D58" s="48" t="s">
        <v>131</v>
      </c>
    </row>
    <row r="59" spans="2:4" ht="15">
      <c r="B59" s="46" t="s">
        <v>60</v>
      </c>
      <c r="C59" s="54"/>
      <c r="D59" s="48" t="s">
        <v>131</v>
      </c>
    </row>
    <row r="60" spans="2:4" ht="15">
      <c r="B60" s="46" t="s">
        <v>61</v>
      </c>
      <c r="C60" s="54"/>
      <c r="D60" s="48" t="s">
        <v>131</v>
      </c>
    </row>
    <row r="61" spans="2:4" ht="15">
      <c r="B61" s="46" t="s">
        <v>62</v>
      </c>
      <c r="C61" s="54"/>
      <c r="D61" s="48" t="s">
        <v>131</v>
      </c>
    </row>
    <row r="62" spans="2:4" ht="15">
      <c r="B62" s="46" t="s">
        <v>63</v>
      </c>
      <c r="C62" s="54"/>
      <c r="D62" s="48" t="s">
        <v>131</v>
      </c>
    </row>
    <row r="63" spans="2:4" ht="15">
      <c r="B63" s="46" t="s">
        <v>64</v>
      </c>
      <c r="C63" s="54"/>
      <c r="D63" s="48" t="s">
        <v>131</v>
      </c>
    </row>
    <row r="64" spans="2:4" ht="15">
      <c r="B64" s="46" t="s">
        <v>65</v>
      </c>
      <c r="C64" s="54"/>
      <c r="D64" s="48" t="s">
        <v>131</v>
      </c>
    </row>
    <row r="65" spans="2:4" ht="15">
      <c r="B65" s="46" t="s">
        <v>66</v>
      </c>
      <c r="C65" s="54"/>
      <c r="D65" s="48" t="s">
        <v>131</v>
      </c>
    </row>
    <row r="66" spans="2:4" ht="15">
      <c r="B66" s="46" t="s">
        <v>67</v>
      </c>
      <c r="C66" s="54"/>
      <c r="D66" s="48" t="s">
        <v>131</v>
      </c>
    </row>
    <row r="67" spans="2:4" ht="15">
      <c r="B67" s="46" t="s">
        <v>68</v>
      </c>
      <c r="C67" s="54"/>
      <c r="D67" s="48" t="s">
        <v>131</v>
      </c>
    </row>
    <row r="68" spans="2:4" ht="15">
      <c r="B68" s="46" t="s">
        <v>69</v>
      </c>
      <c r="C68" s="54"/>
      <c r="D68" s="48" t="s">
        <v>131</v>
      </c>
    </row>
    <row r="69" spans="2:4" ht="15">
      <c r="B69" s="46" t="s">
        <v>70</v>
      </c>
      <c r="C69" s="54"/>
      <c r="D69" s="48" t="s">
        <v>131</v>
      </c>
    </row>
    <row r="70" spans="2:4" ht="15">
      <c r="B70" s="46" t="s">
        <v>71</v>
      </c>
      <c r="C70" s="54"/>
      <c r="D70" s="48" t="s">
        <v>131</v>
      </c>
    </row>
    <row r="71" spans="2:4" ht="15">
      <c r="B71" s="46" t="s">
        <v>72</v>
      </c>
      <c r="C71" s="54"/>
      <c r="D71" s="48" t="s">
        <v>131</v>
      </c>
    </row>
    <row r="72" spans="2:4" ht="15">
      <c r="B72" s="46" t="s">
        <v>73</v>
      </c>
      <c r="C72" s="54"/>
      <c r="D72" s="48" t="s">
        <v>131</v>
      </c>
    </row>
    <row r="73" spans="2:4" ht="15">
      <c r="B73" s="46" t="s">
        <v>74</v>
      </c>
      <c r="C73" s="54"/>
      <c r="D73" s="48" t="s">
        <v>131</v>
      </c>
    </row>
    <row r="74" spans="2:4" ht="15">
      <c r="B74" s="46" t="s">
        <v>75</v>
      </c>
      <c r="C74" s="54"/>
      <c r="D74" s="48" t="s">
        <v>131</v>
      </c>
    </row>
    <row r="75" spans="2:4" ht="15">
      <c r="B75" s="46" t="s">
        <v>146</v>
      </c>
      <c r="C75" s="54"/>
      <c r="D75" s="48" t="s">
        <v>131</v>
      </c>
    </row>
    <row r="76" spans="2:4" ht="15">
      <c r="B76" s="46" t="s">
        <v>77</v>
      </c>
      <c r="C76" s="54"/>
      <c r="D76" s="48" t="s">
        <v>131</v>
      </c>
    </row>
    <row r="77" spans="2:4" ht="15">
      <c r="B77" s="46" t="s">
        <v>78</v>
      </c>
      <c r="C77" s="54"/>
      <c r="D77" s="48" t="s">
        <v>131</v>
      </c>
    </row>
    <row r="78" spans="2:4" ht="15">
      <c r="B78" s="46" t="s">
        <v>79</v>
      </c>
      <c r="C78" s="54"/>
      <c r="D78" s="48" t="s">
        <v>131</v>
      </c>
    </row>
    <row r="79" spans="2:4" ht="15">
      <c r="B79" s="46" t="s">
        <v>80</v>
      </c>
      <c r="C79" s="54"/>
      <c r="D79" s="48" t="s">
        <v>131</v>
      </c>
    </row>
    <row r="80" spans="2:4" ht="15">
      <c r="B80" s="46" t="s">
        <v>81</v>
      </c>
      <c r="C80" s="54"/>
      <c r="D80" s="48" t="s">
        <v>131</v>
      </c>
    </row>
    <row r="81" spans="2:4" ht="15">
      <c r="B81" s="46" t="s">
        <v>82</v>
      </c>
      <c r="C81" s="54"/>
      <c r="D81" s="48" t="s">
        <v>131</v>
      </c>
    </row>
    <row r="82" spans="2:4" ht="15">
      <c r="B82" s="49"/>
      <c r="C82" s="47"/>
      <c r="D82" s="48"/>
    </row>
    <row r="83" spans="2:4" ht="15.75" thickBot="1">
      <c r="B83" s="50" t="s">
        <v>101</v>
      </c>
      <c r="C83" s="51">
        <f>SUM(C57:C81)</f>
        <v>0</v>
      </c>
      <c r="D83" s="52" t="s">
        <v>131</v>
      </c>
    </row>
    <row r="84" ht="15.75" thickBot="1">
      <c r="B84" s="42"/>
    </row>
    <row r="85" spans="2:4" ht="15">
      <c r="B85" s="43" t="s">
        <v>171</v>
      </c>
      <c r="C85" s="44"/>
      <c r="D85" s="45"/>
    </row>
    <row r="86" spans="2:4" ht="15">
      <c r="B86" s="46" t="s">
        <v>57</v>
      </c>
      <c r="C86" s="54"/>
      <c r="D86" s="48" t="s">
        <v>131</v>
      </c>
    </row>
    <row r="87" spans="2:4" ht="15">
      <c r="B87" s="46" t="s">
        <v>58</v>
      </c>
      <c r="C87" s="54"/>
      <c r="D87" s="48" t="s">
        <v>131</v>
      </c>
    </row>
    <row r="88" spans="2:4" ht="15">
      <c r="B88" s="46" t="s">
        <v>59</v>
      </c>
      <c r="C88" s="54"/>
      <c r="D88" s="48" t="s">
        <v>131</v>
      </c>
    </row>
    <row r="89" spans="2:4" ht="15">
      <c r="B89" s="46" t="s">
        <v>60</v>
      </c>
      <c r="C89" s="54"/>
      <c r="D89" s="48" t="s">
        <v>131</v>
      </c>
    </row>
    <row r="90" spans="2:4" ht="15">
      <c r="B90" s="46" t="s">
        <v>61</v>
      </c>
      <c r="C90" s="54"/>
      <c r="D90" s="48" t="s">
        <v>131</v>
      </c>
    </row>
    <row r="91" spans="2:4" ht="15">
      <c r="B91" s="46" t="s">
        <v>62</v>
      </c>
      <c r="C91" s="54"/>
      <c r="D91" s="48" t="s">
        <v>131</v>
      </c>
    </row>
    <row r="92" spans="2:4" ht="15">
      <c r="B92" s="46" t="s">
        <v>63</v>
      </c>
      <c r="C92" s="54"/>
      <c r="D92" s="48" t="s">
        <v>131</v>
      </c>
    </row>
    <row r="93" spans="2:4" ht="15">
      <c r="B93" s="46" t="s">
        <v>64</v>
      </c>
      <c r="C93" s="54"/>
      <c r="D93" s="48" t="s">
        <v>131</v>
      </c>
    </row>
    <row r="94" spans="2:4" ht="15">
      <c r="B94" s="46" t="s">
        <v>65</v>
      </c>
      <c r="C94" s="54"/>
      <c r="D94" s="48" t="s">
        <v>131</v>
      </c>
    </row>
    <row r="95" spans="2:4" ht="15">
      <c r="B95" s="46" t="s">
        <v>66</v>
      </c>
      <c r="C95" s="54"/>
      <c r="D95" s="48" t="s">
        <v>131</v>
      </c>
    </row>
    <row r="96" spans="2:4" ht="15">
      <c r="B96" s="46" t="s">
        <v>67</v>
      </c>
      <c r="C96" s="54"/>
      <c r="D96" s="48" t="s">
        <v>131</v>
      </c>
    </row>
    <row r="97" spans="2:4" ht="15">
      <c r="B97" s="46" t="s">
        <v>68</v>
      </c>
      <c r="C97" s="54"/>
      <c r="D97" s="48" t="s">
        <v>131</v>
      </c>
    </row>
    <row r="98" spans="2:4" ht="15">
      <c r="B98" s="46" t="s">
        <v>69</v>
      </c>
      <c r="C98" s="54"/>
      <c r="D98" s="48" t="s">
        <v>131</v>
      </c>
    </row>
    <row r="99" spans="2:4" ht="15">
      <c r="B99" s="46" t="s">
        <v>70</v>
      </c>
      <c r="C99" s="54"/>
      <c r="D99" s="48" t="s">
        <v>131</v>
      </c>
    </row>
    <row r="100" spans="2:4" ht="15">
      <c r="B100" s="46" t="s">
        <v>71</v>
      </c>
      <c r="C100" s="54"/>
      <c r="D100" s="48" t="s">
        <v>131</v>
      </c>
    </row>
    <row r="101" spans="2:4" ht="15">
      <c r="B101" s="46" t="s">
        <v>72</v>
      </c>
      <c r="C101" s="54"/>
      <c r="D101" s="48" t="s">
        <v>131</v>
      </c>
    </row>
    <row r="102" spans="2:4" ht="15">
      <c r="B102" s="46" t="s">
        <v>73</v>
      </c>
      <c r="C102" s="54"/>
      <c r="D102" s="48" t="s">
        <v>131</v>
      </c>
    </row>
    <row r="103" spans="2:4" ht="15">
      <c r="B103" s="46" t="s">
        <v>74</v>
      </c>
      <c r="C103" s="54"/>
      <c r="D103" s="48" t="s">
        <v>131</v>
      </c>
    </row>
    <row r="104" spans="2:4" ht="15">
      <c r="B104" s="46" t="s">
        <v>75</v>
      </c>
      <c r="C104" s="54"/>
      <c r="D104" s="48" t="s">
        <v>131</v>
      </c>
    </row>
    <row r="105" spans="2:4" ht="15">
      <c r="B105" s="46" t="s">
        <v>146</v>
      </c>
      <c r="C105" s="54"/>
      <c r="D105" s="48" t="s">
        <v>131</v>
      </c>
    </row>
    <row r="106" spans="2:4" ht="15">
      <c r="B106" s="46" t="s">
        <v>76</v>
      </c>
      <c r="C106" s="54"/>
      <c r="D106" s="48" t="s">
        <v>131</v>
      </c>
    </row>
    <row r="107" spans="2:4" ht="15">
      <c r="B107" s="46" t="s">
        <v>77</v>
      </c>
      <c r="C107" s="54"/>
      <c r="D107" s="48" t="s">
        <v>131</v>
      </c>
    </row>
    <row r="108" spans="2:4" ht="15">
      <c r="B108" s="46" t="s">
        <v>78</v>
      </c>
      <c r="C108" s="54"/>
      <c r="D108" s="48" t="s">
        <v>131</v>
      </c>
    </row>
    <row r="109" spans="2:4" ht="15">
      <c r="B109" s="46" t="s">
        <v>79</v>
      </c>
      <c r="C109" s="54"/>
      <c r="D109" s="48" t="s">
        <v>131</v>
      </c>
    </row>
    <row r="110" spans="2:4" ht="15">
      <c r="B110" s="46" t="s">
        <v>80</v>
      </c>
      <c r="C110" s="54"/>
      <c r="D110" s="48" t="s">
        <v>131</v>
      </c>
    </row>
    <row r="111" spans="2:4" ht="15">
      <c r="B111" s="46" t="s">
        <v>81</v>
      </c>
      <c r="C111" s="54"/>
      <c r="D111" s="48" t="s">
        <v>131</v>
      </c>
    </row>
    <row r="112" spans="2:4" ht="15">
      <c r="B112" s="46" t="s">
        <v>82</v>
      </c>
      <c r="C112" s="54"/>
      <c r="D112" s="48" t="s">
        <v>131</v>
      </c>
    </row>
    <row r="113" spans="2:4" ht="15">
      <c r="B113" s="49"/>
      <c r="C113" s="47"/>
      <c r="D113" s="48"/>
    </row>
    <row r="114" spans="2:4" ht="15.75" thickBot="1">
      <c r="B114" s="50" t="s">
        <v>101</v>
      </c>
      <c r="C114" s="51">
        <f>SUM(C86:C112)</f>
        <v>0</v>
      </c>
      <c r="D114" s="52" t="s">
        <v>131</v>
      </c>
    </row>
    <row r="115" ht="15.75" thickBot="1">
      <c r="B115" s="42"/>
    </row>
    <row r="116" spans="2:4" ht="15">
      <c r="B116" s="43" t="s">
        <v>172</v>
      </c>
      <c r="C116" s="44"/>
      <c r="D116" s="45"/>
    </row>
    <row r="117" spans="2:4" ht="15">
      <c r="B117" s="46" t="s">
        <v>57</v>
      </c>
      <c r="C117" s="54"/>
      <c r="D117" s="48" t="s">
        <v>131</v>
      </c>
    </row>
    <row r="118" spans="2:4" ht="15">
      <c r="B118" s="46" t="s">
        <v>58</v>
      </c>
      <c r="C118" s="54"/>
      <c r="D118" s="48" t="s">
        <v>131</v>
      </c>
    </row>
    <row r="119" spans="2:4" ht="15">
      <c r="B119" s="46" t="s">
        <v>59</v>
      </c>
      <c r="C119" s="54"/>
      <c r="D119" s="48" t="s">
        <v>131</v>
      </c>
    </row>
    <row r="120" spans="2:4" ht="15">
      <c r="B120" s="46" t="s">
        <v>60</v>
      </c>
      <c r="C120" s="54"/>
      <c r="D120" s="48" t="s">
        <v>131</v>
      </c>
    </row>
    <row r="121" spans="2:4" ht="15">
      <c r="B121" s="46" t="s">
        <v>61</v>
      </c>
      <c r="C121" s="54"/>
      <c r="D121" s="48" t="s">
        <v>131</v>
      </c>
    </row>
    <row r="122" spans="2:4" ht="15">
      <c r="B122" s="46" t="s">
        <v>62</v>
      </c>
      <c r="C122" s="54"/>
      <c r="D122" s="48" t="s">
        <v>131</v>
      </c>
    </row>
    <row r="123" spans="2:4" ht="15">
      <c r="B123" s="46" t="s">
        <v>64</v>
      </c>
      <c r="C123" s="54"/>
      <c r="D123" s="48" t="s">
        <v>131</v>
      </c>
    </row>
    <row r="124" spans="2:4" ht="15">
      <c r="B124" s="46" t="s">
        <v>65</v>
      </c>
      <c r="C124" s="54"/>
      <c r="D124" s="48" t="s">
        <v>131</v>
      </c>
    </row>
    <row r="125" spans="2:4" ht="15">
      <c r="B125" s="46" t="s">
        <v>66</v>
      </c>
      <c r="C125" s="54"/>
      <c r="D125" s="48" t="s">
        <v>131</v>
      </c>
    </row>
    <row r="126" spans="2:4" ht="15">
      <c r="B126" s="46" t="s">
        <v>67</v>
      </c>
      <c r="C126" s="54"/>
      <c r="D126" s="48" t="s">
        <v>131</v>
      </c>
    </row>
    <row r="127" spans="2:4" ht="15">
      <c r="B127" s="46" t="s">
        <v>68</v>
      </c>
      <c r="C127" s="54"/>
      <c r="D127" s="48" t="s">
        <v>131</v>
      </c>
    </row>
    <row r="128" spans="2:4" ht="15">
      <c r="B128" s="46" t="s">
        <v>69</v>
      </c>
      <c r="C128" s="54"/>
      <c r="D128" s="48" t="s">
        <v>131</v>
      </c>
    </row>
    <row r="129" spans="2:4" ht="15">
      <c r="B129" s="46" t="s">
        <v>70</v>
      </c>
      <c r="C129" s="54"/>
      <c r="D129" s="48" t="s">
        <v>131</v>
      </c>
    </row>
    <row r="130" spans="2:4" ht="15">
      <c r="B130" s="46" t="s">
        <v>71</v>
      </c>
      <c r="C130" s="54"/>
      <c r="D130" s="48" t="s">
        <v>131</v>
      </c>
    </row>
    <row r="131" spans="2:4" ht="15">
      <c r="B131" s="46" t="s">
        <v>72</v>
      </c>
      <c r="C131" s="54"/>
      <c r="D131" s="48" t="s">
        <v>131</v>
      </c>
    </row>
    <row r="132" spans="2:4" ht="15">
      <c r="B132" s="46" t="s">
        <v>73</v>
      </c>
      <c r="C132" s="54"/>
      <c r="D132" s="48" t="s">
        <v>131</v>
      </c>
    </row>
    <row r="133" spans="2:4" ht="15">
      <c r="B133" s="46" t="s">
        <v>74</v>
      </c>
      <c r="C133" s="54"/>
      <c r="D133" s="48" t="s">
        <v>131</v>
      </c>
    </row>
    <row r="134" spans="2:4" ht="15">
      <c r="B134" s="46" t="s">
        <v>75</v>
      </c>
      <c r="C134" s="54"/>
      <c r="D134" s="48" t="s">
        <v>131</v>
      </c>
    </row>
    <row r="135" spans="2:4" ht="15">
      <c r="B135" s="46" t="s">
        <v>146</v>
      </c>
      <c r="C135" s="54"/>
      <c r="D135" s="48" t="s">
        <v>131</v>
      </c>
    </row>
    <row r="136" spans="2:4" ht="15">
      <c r="B136" s="46" t="s">
        <v>76</v>
      </c>
      <c r="C136" s="54"/>
      <c r="D136" s="48" t="s">
        <v>131</v>
      </c>
    </row>
    <row r="137" spans="2:4" ht="15">
      <c r="B137" s="46" t="s">
        <v>77</v>
      </c>
      <c r="C137" s="54"/>
      <c r="D137" s="48" t="s">
        <v>131</v>
      </c>
    </row>
    <row r="138" spans="2:4" ht="15">
      <c r="B138" s="46" t="s">
        <v>78</v>
      </c>
      <c r="C138" s="54"/>
      <c r="D138" s="48" t="s">
        <v>131</v>
      </c>
    </row>
    <row r="139" spans="2:4" ht="15">
      <c r="B139" s="46" t="s">
        <v>79</v>
      </c>
      <c r="C139" s="54"/>
      <c r="D139" s="48" t="s">
        <v>131</v>
      </c>
    </row>
    <row r="140" spans="2:4" ht="15">
      <c r="B140" s="46" t="s">
        <v>81</v>
      </c>
      <c r="C140" s="54"/>
      <c r="D140" s="48" t="s">
        <v>131</v>
      </c>
    </row>
    <row r="141" spans="2:4" ht="15">
      <c r="B141" s="46" t="s">
        <v>82</v>
      </c>
      <c r="C141" s="54"/>
      <c r="D141" s="48" t="s">
        <v>131</v>
      </c>
    </row>
    <row r="142" spans="2:4" ht="15">
      <c r="B142" s="49"/>
      <c r="C142" s="47"/>
      <c r="D142" s="48"/>
    </row>
    <row r="143" spans="2:4" ht="15.75" thickBot="1">
      <c r="B143" s="50" t="s">
        <v>101</v>
      </c>
      <c r="C143" s="51">
        <f>SUM(C117:C141)</f>
        <v>0</v>
      </c>
      <c r="D143" s="52" t="s">
        <v>131</v>
      </c>
    </row>
    <row r="144" ht="15">
      <c r="B144" s="42"/>
    </row>
    <row r="146" ht="15.75" thickBot="1">
      <c r="D146" s="21"/>
    </row>
    <row r="147" spans="2:4" ht="51.75" customHeight="1" thickBot="1">
      <c r="B147" s="22" t="s">
        <v>174</v>
      </c>
      <c r="C147" s="29">
        <f>+C28+C54+C83+C114+C143</f>
        <v>0</v>
      </c>
      <c r="D147" s="30" t="s">
        <v>131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233"/>
  <sheetViews>
    <sheetView zoomScalePageLayoutView="0" workbookViewId="0" topLeftCell="A205">
      <selection activeCell="B211" sqref="B211:B229"/>
    </sheetView>
  </sheetViews>
  <sheetFormatPr defaultColWidth="9.140625" defaultRowHeight="15"/>
  <cols>
    <col min="2" max="2" width="50.8515625" style="0" customWidth="1"/>
    <col min="3" max="3" width="17.57421875" style="0" customWidth="1"/>
    <col min="4" max="4" width="16.00390625" style="0" customWidth="1"/>
  </cols>
  <sheetData>
    <row r="1" spans="2:4" ht="28.5" customHeight="1">
      <c r="B1" s="91" t="s">
        <v>175</v>
      </c>
      <c r="C1" s="91"/>
      <c r="D1" s="91"/>
    </row>
    <row r="2" ht="15.75" thickBot="1">
      <c r="B2" s="53"/>
    </row>
    <row r="3" spans="2:4" ht="15">
      <c r="B3" s="43" t="s">
        <v>155</v>
      </c>
      <c r="C3" s="44"/>
      <c r="D3" s="45"/>
    </row>
    <row r="4" spans="2:4" ht="15">
      <c r="B4" s="46" t="s">
        <v>58</v>
      </c>
      <c r="C4" s="54"/>
      <c r="D4" s="48" t="s">
        <v>131</v>
      </c>
    </row>
    <row r="5" spans="2:4" ht="15">
      <c r="B5" s="46" t="s">
        <v>59</v>
      </c>
      <c r="C5" s="54"/>
      <c r="D5" s="48" t="s">
        <v>131</v>
      </c>
    </row>
    <row r="6" spans="2:4" ht="15">
      <c r="B6" s="46" t="s">
        <v>60</v>
      </c>
      <c r="C6" s="54"/>
      <c r="D6" s="48" t="s">
        <v>131</v>
      </c>
    </row>
    <row r="7" spans="2:4" ht="15">
      <c r="B7" s="46" t="s">
        <v>61</v>
      </c>
      <c r="C7" s="54"/>
      <c r="D7" s="48" t="s">
        <v>131</v>
      </c>
    </row>
    <row r="8" spans="2:4" ht="15">
      <c r="B8" s="46" t="s">
        <v>62</v>
      </c>
      <c r="C8" s="54"/>
      <c r="D8" s="48" t="s">
        <v>131</v>
      </c>
    </row>
    <row r="9" spans="2:4" ht="15">
      <c r="B9" s="46" t="s">
        <v>69</v>
      </c>
      <c r="C9" s="54"/>
      <c r="D9" s="48" t="s">
        <v>131</v>
      </c>
    </row>
    <row r="10" spans="2:4" ht="15">
      <c r="B10" s="46" t="s">
        <v>70</v>
      </c>
      <c r="C10" s="54"/>
      <c r="D10" s="48" t="s">
        <v>131</v>
      </c>
    </row>
    <row r="11" spans="2:4" ht="15">
      <c r="B11" s="46" t="s">
        <v>75</v>
      </c>
      <c r="C11" s="54"/>
      <c r="D11" s="48" t="s">
        <v>131</v>
      </c>
    </row>
    <row r="12" spans="2:4" ht="15">
      <c r="B12" s="46" t="s">
        <v>141</v>
      </c>
      <c r="C12" s="54"/>
      <c r="D12" s="48" t="s">
        <v>131</v>
      </c>
    </row>
    <row r="13" spans="2:4" ht="15">
      <c r="B13" s="46" t="s">
        <v>77</v>
      </c>
      <c r="C13" s="54"/>
      <c r="D13" s="48" t="s">
        <v>131</v>
      </c>
    </row>
    <row r="14" spans="2:4" ht="15">
      <c r="B14" s="46" t="s">
        <v>142</v>
      </c>
      <c r="C14" s="54"/>
      <c r="D14" s="48" t="s">
        <v>131</v>
      </c>
    </row>
    <row r="15" spans="2:4" ht="15">
      <c r="B15" s="46" t="s">
        <v>78</v>
      </c>
      <c r="C15" s="54"/>
      <c r="D15" s="48" t="s">
        <v>131</v>
      </c>
    </row>
    <row r="16" spans="2:4" ht="15">
      <c r="B16" s="46" t="s">
        <v>79</v>
      </c>
      <c r="C16" s="54"/>
      <c r="D16" s="48" t="s">
        <v>131</v>
      </c>
    </row>
    <row r="17" spans="2:4" ht="15">
      <c r="B17" s="46" t="s">
        <v>81</v>
      </c>
      <c r="C17" s="54"/>
      <c r="D17" s="48" t="s">
        <v>131</v>
      </c>
    </row>
    <row r="18" spans="2:4" ht="15">
      <c r="B18" s="46" t="s">
        <v>82</v>
      </c>
      <c r="C18" s="54"/>
      <c r="D18" s="48" t="s">
        <v>131</v>
      </c>
    </row>
    <row r="19" spans="2:4" ht="15">
      <c r="B19" s="49"/>
      <c r="C19" s="47"/>
      <c r="D19" s="48"/>
    </row>
    <row r="20" spans="2:4" ht="15.75" thickBot="1">
      <c r="B20" s="50" t="s">
        <v>101</v>
      </c>
      <c r="C20" s="51">
        <f>SUM(C4:C18)</f>
        <v>0</v>
      </c>
      <c r="D20" s="52" t="s">
        <v>131</v>
      </c>
    </row>
    <row r="21" ht="15.75" thickBot="1">
      <c r="B21" s="42"/>
    </row>
    <row r="22" spans="2:4" ht="15">
      <c r="B22" s="43" t="s">
        <v>159</v>
      </c>
      <c r="C22" s="44"/>
      <c r="D22" s="45"/>
    </row>
    <row r="23" spans="2:4" ht="15">
      <c r="B23" s="46" t="s">
        <v>58</v>
      </c>
      <c r="C23" s="54"/>
      <c r="D23" s="48" t="s">
        <v>131</v>
      </c>
    </row>
    <row r="24" spans="2:4" ht="15">
      <c r="B24" s="46" t="s">
        <v>59</v>
      </c>
      <c r="C24" s="54"/>
      <c r="D24" s="48" t="s">
        <v>131</v>
      </c>
    </row>
    <row r="25" spans="2:4" ht="15">
      <c r="B25" s="46" t="s">
        <v>60</v>
      </c>
      <c r="C25" s="54"/>
      <c r="D25" s="48" t="s">
        <v>131</v>
      </c>
    </row>
    <row r="26" spans="2:4" ht="15">
      <c r="B26" s="46" t="s">
        <v>61</v>
      </c>
      <c r="C26" s="54"/>
      <c r="D26" s="48" t="s">
        <v>131</v>
      </c>
    </row>
    <row r="27" spans="2:4" ht="15">
      <c r="B27" s="46" t="s">
        <v>62</v>
      </c>
      <c r="C27" s="54"/>
      <c r="D27" s="48" t="s">
        <v>131</v>
      </c>
    </row>
    <row r="28" spans="2:4" ht="15">
      <c r="B28" s="46" t="s">
        <v>63</v>
      </c>
      <c r="C28" s="54"/>
      <c r="D28" s="48" t="s">
        <v>131</v>
      </c>
    </row>
    <row r="29" spans="2:4" ht="15">
      <c r="B29" s="46" t="s">
        <v>64</v>
      </c>
      <c r="C29" s="54"/>
      <c r="D29" s="48" t="s">
        <v>131</v>
      </c>
    </row>
    <row r="30" spans="2:4" ht="15">
      <c r="B30" s="46" t="s">
        <v>68</v>
      </c>
      <c r="C30" s="54"/>
      <c r="D30" s="48" t="s">
        <v>131</v>
      </c>
    </row>
    <row r="31" spans="2:4" ht="15">
      <c r="B31" s="46" t="s">
        <v>69</v>
      </c>
      <c r="C31" s="54"/>
      <c r="D31" s="48" t="s">
        <v>131</v>
      </c>
    </row>
    <row r="32" spans="2:4" ht="15">
      <c r="B32" s="46" t="s">
        <v>70</v>
      </c>
      <c r="C32" s="54"/>
      <c r="D32" s="48" t="s">
        <v>131</v>
      </c>
    </row>
    <row r="33" spans="2:4" ht="15">
      <c r="B33" s="46" t="s">
        <v>71</v>
      </c>
      <c r="C33" s="54"/>
      <c r="D33" s="48" t="s">
        <v>131</v>
      </c>
    </row>
    <row r="34" spans="2:4" ht="15">
      <c r="B34" s="46" t="s">
        <v>72</v>
      </c>
      <c r="C34" s="54"/>
      <c r="D34" s="48" t="s">
        <v>131</v>
      </c>
    </row>
    <row r="35" spans="2:4" ht="15">
      <c r="B35" s="46" t="s">
        <v>73</v>
      </c>
      <c r="C35" s="54"/>
      <c r="D35" s="48" t="s">
        <v>131</v>
      </c>
    </row>
    <row r="36" spans="2:4" ht="15">
      <c r="B36" s="46" t="s">
        <v>74</v>
      </c>
      <c r="C36" s="54"/>
      <c r="D36" s="48" t="s">
        <v>131</v>
      </c>
    </row>
    <row r="37" spans="2:4" ht="15">
      <c r="B37" s="46" t="s">
        <v>75</v>
      </c>
      <c r="C37" s="54"/>
      <c r="D37" s="48" t="s">
        <v>131</v>
      </c>
    </row>
    <row r="38" spans="2:4" ht="15">
      <c r="B38" s="46" t="s">
        <v>146</v>
      </c>
      <c r="C38" s="54"/>
      <c r="D38" s="48" t="s">
        <v>131</v>
      </c>
    </row>
    <row r="39" spans="2:4" ht="15">
      <c r="B39" s="46" t="s">
        <v>77</v>
      </c>
      <c r="C39" s="54"/>
      <c r="D39" s="48" t="s">
        <v>131</v>
      </c>
    </row>
    <row r="40" spans="2:4" ht="15">
      <c r="B40" s="46" t="s">
        <v>78</v>
      </c>
      <c r="C40" s="54"/>
      <c r="D40" s="48" t="s">
        <v>131</v>
      </c>
    </row>
    <row r="41" spans="2:4" ht="15">
      <c r="B41" s="46" t="s">
        <v>79</v>
      </c>
      <c r="C41" s="54"/>
      <c r="D41" s="48" t="s">
        <v>131</v>
      </c>
    </row>
    <row r="42" spans="2:4" ht="15">
      <c r="B42" s="46" t="s">
        <v>149</v>
      </c>
      <c r="C42" s="54"/>
      <c r="D42" s="48" t="s">
        <v>131</v>
      </c>
    </row>
    <row r="43" spans="2:4" ht="15">
      <c r="B43" s="46" t="s">
        <v>81</v>
      </c>
      <c r="C43" s="54"/>
      <c r="D43" s="48" t="s">
        <v>131</v>
      </c>
    </row>
    <row r="44" spans="2:4" ht="15">
      <c r="B44" s="46" t="s">
        <v>82</v>
      </c>
      <c r="C44" s="54"/>
      <c r="D44" s="48" t="s">
        <v>131</v>
      </c>
    </row>
    <row r="45" spans="2:4" ht="15">
      <c r="B45" s="49"/>
      <c r="C45" s="47"/>
      <c r="D45" s="48"/>
    </row>
    <row r="46" spans="2:4" ht="15.75" thickBot="1">
      <c r="B46" s="50" t="s">
        <v>101</v>
      </c>
      <c r="C46" s="51">
        <f>SUM(C23:C44)</f>
        <v>0</v>
      </c>
      <c r="D46" s="52" t="s">
        <v>131</v>
      </c>
    </row>
    <row r="47" ht="15.75" thickBot="1">
      <c r="B47" s="42"/>
    </row>
    <row r="48" spans="2:4" ht="15">
      <c r="B48" s="43" t="s">
        <v>160</v>
      </c>
      <c r="C48" s="44"/>
      <c r="D48" s="45"/>
    </row>
    <row r="49" spans="2:4" ht="15">
      <c r="B49" s="46" t="s">
        <v>58</v>
      </c>
      <c r="C49" s="54"/>
      <c r="D49" s="48" t="s">
        <v>131</v>
      </c>
    </row>
    <row r="50" spans="2:4" ht="15">
      <c r="B50" s="46" t="s">
        <v>59</v>
      </c>
      <c r="C50" s="54"/>
      <c r="D50" s="48" t="s">
        <v>131</v>
      </c>
    </row>
    <row r="51" spans="2:4" ht="15">
      <c r="B51" s="46" t="s">
        <v>60</v>
      </c>
      <c r="C51" s="54"/>
      <c r="D51" s="48" t="s">
        <v>131</v>
      </c>
    </row>
    <row r="52" spans="2:4" ht="15">
      <c r="B52" s="46" t="s">
        <v>61</v>
      </c>
      <c r="C52" s="54"/>
      <c r="D52" s="48" t="s">
        <v>131</v>
      </c>
    </row>
    <row r="53" spans="2:4" ht="15">
      <c r="B53" s="46" t="s">
        <v>62</v>
      </c>
      <c r="C53" s="54"/>
      <c r="D53" s="48" t="s">
        <v>131</v>
      </c>
    </row>
    <row r="54" spans="2:4" ht="15">
      <c r="B54" s="46" t="s">
        <v>63</v>
      </c>
      <c r="C54" s="54"/>
      <c r="D54" s="48" t="s">
        <v>131</v>
      </c>
    </row>
    <row r="55" spans="2:4" ht="15">
      <c r="B55" s="46" t="s">
        <v>64</v>
      </c>
      <c r="C55" s="54"/>
      <c r="D55" s="48" t="s">
        <v>131</v>
      </c>
    </row>
    <row r="56" spans="2:4" ht="15">
      <c r="B56" s="46" t="s">
        <v>69</v>
      </c>
      <c r="C56" s="54"/>
      <c r="D56" s="48" t="s">
        <v>131</v>
      </c>
    </row>
    <row r="57" spans="2:4" ht="15">
      <c r="B57" s="46" t="s">
        <v>70</v>
      </c>
      <c r="C57" s="54"/>
      <c r="D57" s="48" t="s">
        <v>131</v>
      </c>
    </row>
    <row r="58" spans="2:4" ht="15">
      <c r="B58" s="46" t="s">
        <v>77</v>
      </c>
      <c r="C58" s="54"/>
      <c r="D58" s="48" t="s">
        <v>131</v>
      </c>
    </row>
    <row r="59" spans="2:4" ht="15">
      <c r="B59" s="46" t="s">
        <v>144</v>
      </c>
      <c r="C59" s="54"/>
      <c r="D59" s="48" t="s">
        <v>131</v>
      </c>
    </row>
    <row r="60" spans="2:4" ht="15">
      <c r="B60" s="46" t="s">
        <v>145</v>
      </c>
      <c r="C60" s="54"/>
      <c r="D60" s="48" t="s">
        <v>131</v>
      </c>
    </row>
    <row r="61" spans="2:4" ht="15">
      <c r="B61" s="46" t="s">
        <v>78</v>
      </c>
      <c r="C61" s="54"/>
      <c r="D61" s="48" t="s">
        <v>131</v>
      </c>
    </row>
    <row r="62" spans="2:4" ht="15">
      <c r="B62" s="46" t="s">
        <v>79</v>
      </c>
      <c r="C62" s="54"/>
      <c r="D62" s="48" t="s">
        <v>131</v>
      </c>
    </row>
    <row r="63" spans="2:4" ht="15">
      <c r="B63" s="46" t="s">
        <v>81</v>
      </c>
      <c r="C63" s="54"/>
      <c r="D63" s="48" t="s">
        <v>131</v>
      </c>
    </row>
    <row r="64" spans="2:4" ht="15">
      <c r="B64" s="46" t="s">
        <v>82</v>
      </c>
      <c r="C64" s="54"/>
      <c r="D64" s="48" t="s">
        <v>131</v>
      </c>
    </row>
    <row r="65" spans="2:4" ht="15">
      <c r="B65" s="49"/>
      <c r="C65" s="47"/>
      <c r="D65" s="48"/>
    </row>
    <row r="66" spans="2:4" ht="15.75" thickBot="1">
      <c r="B66" s="50" t="s">
        <v>101</v>
      </c>
      <c r="C66" s="51">
        <f>SUM(C49:C64)</f>
        <v>0</v>
      </c>
      <c r="D66" s="52" t="s">
        <v>131</v>
      </c>
    </row>
    <row r="67" ht="15.75" thickBot="1">
      <c r="B67" s="53"/>
    </row>
    <row r="68" spans="2:4" ht="15">
      <c r="B68" s="43" t="s">
        <v>161</v>
      </c>
      <c r="C68" s="44"/>
      <c r="D68" s="45"/>
    </row>
    <row r="69" spans="2:4" ht="15">
      <c r="B69" s="46" t="s">
        <v>58</v>
      </c>
      <c r="C69" s="54"/>
      <c r="D69" s="48" t="s">
        <v>131</v>
      </c>
    </row>
    <row r="70" spans="2:4" ht="15">
      <c r="B70" s="46" t="s">
        <v>59</v>
      </c>
      <c r="C70" s="54"/>
      <c r="D70" s="48" t="s">
        <v>131</v>
      </c>
    </row>
    <row r="71" spans="2:4" ht="15">
      <c r="B71" s="46" t="s">
        <v>60</v>
      </c>
      <c r="C71" s="54"/>
      <c r="D71" s="48" t="s">
        <v>131</v>
      </c>
    </row>
    <row r="72" spans="2:4" ht="15">
      <c r="B72" s="46" t="s">
        <v>61</v>
      </c>
      <c r="C72" s="54"/>
      <c r="D72" s="48" t="s">
        <v>131</v>
      </c>
    </row>
    <row r="73" spans="2:4" ht="15">
      <c r="B73" s="46" t="s">
        <v>62</v>
      </c>
      <c r="C73" s="54"/>
      <c r="D73" s="48" t="s">
        <v>131</v>
      </c>
    </row>
    <row r="74" spans="2:4" ht="15">
      <c r="B74" s="46" t="s">
        <v>63</v>
      </c>
      <c r="C74" s="54"/>
      <c r="D74" s="48" t="s">
        <v>131</v>
      </c>
    </row>
    <row r="75" spans="2:4" ht="15">
      <c r="B75" s="46" t="s">
        <v>64</v>
      </c>
      <c r="C75" s="54"/>
      <c r="D75" s="48" t="s">
        <v>131</v>
      </c>
    </row>
    <row r="76" spans="2:4" ht="15">
      <c r="B76" s="46" t="s">
        <v>67</v>
      </c>
      <c r="C76" s="54"/>
      <c r="D76" s="48" t="s">
        <v>131</v>
      </c>
    </row>
    <row r="77" spans="2:4" ht="15">
      <c r="B77" s="46" t="s">
        <v>68</v>
      </c>
      <c r="C77" s="54"/>
      <c r="D77" s="48" t="s">
        <v>131</v>
      </c>
    </row>
    <row r="78" spans="2:4" ht="15">
      <c r="B78" s="46" t="s">
        <v>69</v>
      </c>
      <c r="C78" s="54"/>
      <c r="D78" s="48" t="s">
        <v>131</v>
      </c>
    </row>
    <row r="79" spans="2:4" ht="15">
      <c r="B79" s="46" t="s">
        <v>70</v>
      </c>
      <c r="C79" s="54"/>
      <c r="D79" s="48" t="s">
        <v>131</v>
      </c>
    </row>
    <row r="80" spans="2:4" ht="15">
      <c r="B80" s="46" t="s">
        <v>71</v>
      </c>
      <c r="C80" s="54"/>
      <c r="D80" s="48" t="s">
        <v>131</v>
      </c>
    </row>
    <row r="81" spans="2:4" ht="15">
      <c r="B81" s="46" t="s">
        <v>72</v>
      </c>
      <c r="C81" s="54"/>
      <c r="D81" s="48" t="s">
        <v>131</v>
      </c>
    </row>
    <row r="82" spans="2:4" ht="15">
      <c r="B82" s="46" t="s">
        <v>73</v>
      </c>
      <c r="C82" s="54"/>
      <c r="D82" s="48" t="s">
        <v>131</v>
      </c>
    </row>
    <row r="83" spans="2:4" ht="15">
      <c r="B83" s="46" t="s">
        <v>74</v>
      </c>
      <c r="C83" s="54"/>
      <c r="D83" s="48" t="s">
        <v>131</v>
      </c>
    </row>
    <row r="84" spans="2:4" ht="15">
      <c r="B84" s="46" t="s">
        <v>75</v>
      </c>
      <c r="C84" s="54"/>
      <c r="D84" s="48" t="s">
        <v>131</v>
      </c>
    </row>
    <row r="85" spans="2:4" ht="15">
      <c r="B85" s="46" t="s">
        <v>146</v>
      </c>
      <c r="C85" s="54"/>
      <c r="D85" s="48" t="s">
        <v>131</v>
      </c>
    </row>
    <row r="86" spans="2:4" ht="15">
      <c r="B86" s="46" t="s">
        <v>77</v>
      </c>
      <c r="C86" s="54"/>
      <c r="D86" s="48" t="s">
        <v>131</v>
      </c>
    </row>
    <row r="87" spans="2:4" ht="15">
      <c r="B87" s="46" t="s">
        <v>78</v>
      </c>
      <c r="C87" s="54"/>
      <c r="D87" s="48" t="s">
        <v>131</v>
      </c>
    </row>
    <row r="88" spans="2:4" ht="15">
      <c r="B88" s="46" t="s">
        <v>79</v>
      </c>
      <c r="C88" s="54"/>
      <c r="D88" s="48" t="s">
        <v>131</v>
      </c>
    </row>
    <row r="89" spans="2:4" ht="15">
      <c r="B89" s="46" t="s">
        <v>80</v>
      </c>
      <c r="C89" s="54"/>
      <c r="D89" s="48" t="s">
        <v>131</v>
      </c>
    </row>
    <row r="90" spans="2:4" ht="15">
      <c r="B90" s="46" t="s">
        <v>81</v>
      </c>
      <c r="C90" s="54"/>
      <c r="D90" s="48" t="s">
        <v>131</v>
      </c>
    </row>
    <row r="91" spans="2:4" ht="15">
      <c r="B91" s="46" t="s">
        <v>82</v>
      </c>
      <c r="C91" s="54"/>
      <c r="D91" s="48" t="s">
        <v>131</v>
      </c>
    </row>
    <row r="92" spans="2:4" ht="15">
      <c r="B92" s="49"/>
      <c r="C92" s="47"/>
      <c r="D92" s="48"/>
    </row>
    <row r="93" spans="2:4" ht="15.75" thickBot="1">
      <c r="B93" s="50" t="s">
        <v>101</v>
      </c>
      <c r="C93" s="51">
        <f>SUM(C69:C91)</f>
        <v>0</v>
      </c>
      <c r="D93" s="52" t="s">
        <v>131</v>
      </c>
    </row>
    <row r="94" ht="15">
      <c r="B94" s="42"/>
    </row>
    <row r="95" ht="15.75" thickBot="1">
      <c r="B95" s="87"/>
    </row>
    <row r="96" spans="2:4" ht="15">
      <c r="B96" s="43" t="s">
        <v>162</v>
      </c>
      <c r="C96" s="44"/>
      <c r="D96" s="45"/>
    </row>
    <row r="97" spans="2:4" ht="15">
      <c r="B97" s="46" t="s">
        <v>58</v>
      </c>
      <c r="C97" s="54"/>
      <c r="D97" s="48" t="s">
        <v>131</v>
      </c>
    </row>
    <row r="98" spans="2:4" ht="15">
      <c r="B98" s="46" t="s">
        <v>59</v>
      </c>
      <c r="C98" s="54"/>
      <c r="D98" s="48" t="s">
        <v>131</v>
      </c>
    </row>
    <row r="99" spans="2:4" ht="15">
      <c r="B99" s="46" t="s">
        <v>60</v>
      </c>
      <c r="C99" s="54"/>
      <c r="D99" s="48" t="s">
        <v>131</v>
      </c>
    </row>
    <row r="100" spans="2:4" ht="15">
      <c r="B100" s="46" t="s">
        <v>61</v>
      </c>
      <c r="C100" s="54"/>
      <c r="D100" s="48" t="s">
        <v>131</v>
      </c>
    </row>
    <row r="101" spans="2:4" ht="15">
      <c r="B101" s="46" t="s">
        <v>62</v>
      </c>
      <c r="C101" s="54"/>
      <c r="D101" s="48" t="s">
        <v>131</v>
      </c>
    </row>
    <row r="102" spans="2:4" ht="15">
      <c r="B102" s="46" t="s">
        <v>63</v>
      </c>
      <c r="C102" s="54"/>
      <c r="D102" s="48" t="s">
        <v>131</v>
      </c>
    </row>
    <row r="103" spans="2:4" ht="15">
      <c r="B103" s="46" t="s">
        <v>64</v>
      </c>
      <c r="C103" s="54"/>
      <c r="D103" s="48" t="s">
        <v>131</v>
      </c>
    </row>
    <row r="104" spans="2:4" ht="15">
      <c r="B104" s="46" t="s">
        <v>66</v>
      </c>
      <c r="C104" s="54"/>
      <c r="D104" s="48" t="s">
        <v>131</v>
      </c>
    </row>
    <row r="105" spans="2:4" ht="15">
      <c r="B105" s="46" t="s">
        <v>67</v>
      </c>
      <c r="C105" s="54"/>
      <c r="D105" s="48" t="s">
        <v>131</v>
      </c>
    </row>
    <row r="106" spans="2:4" ht="15">
      <c r="B106" s="46" t="s">
        <v>68</v>
      </c>
      <c r="C106" s="54"/>
      <c r="D106" s="48" t="s">
        <v>131</v>
      </c>
    </row>
    <row r="107" spans="2:4" ht="15">
      <c r="B107" s="46" t="s">
        <v>69</v>
      </c>
      <c r="C107" s="54"/>
      <c r="D107" s="48" t="s">
        <v>131</v>
      </c>
    </row>
    <row r="108" spans="2:4" ht="15">
      <c r="B108" s="46" t="s">
        <v>70</v>
      </c>
      <c r="C108" s="54"/>
      <c r="D108" s="48" t="s">
        <v>131</v>
      </c>
    </row>
    <row r="109" spans="2:4" ht="15">
      <c r="B109" s="46" t="s">
        <v>71</v>
      </c>
      <c r="C109" s="54"/>
      <c r="D109" s="48" t="s">
        <v>131</v>
      </c>
    </row>
    <row r="110" spans="2:4" ht="15">
      <c r="B110" s="46" t="s">
        <v>72</v>
      </c>
      <c r="C110" s="54"/>
      <c r="D110" s="48" t="s">
        <v>131</v>
      </c>
    </row>
    <row r="111" spans="2:4" ht="15">
      <c r="B111" s="46" t="s">
        <v>73</v>
      </c>
      <c r="C111" s="54"/>
      <c r="D111" s="48" t="s">
        <v>131</v>
      </c>
    </row>
    <row r="112" spans="2:4" ht="15">
      <c r="B112" s="46" t="s">
        <v>74</v>
      </c>
      <c r="C112" s="54"/>
      <c r="D112" s="48" t="s">
        <v>131</v>
      </c>
    </row>
    <row r="113" spans="2:4" ht="15">
      <c r="B113" s="46" t="s">
        <v>75</v>
      </c>
      <c r="C113" s="54"/>
      <c r="D113" s="48" t="s">
        <v>131</v>
      </c>
    </row>
    <row r="114" spans="2:4" ht="15">
      <c r="B114" s="46" t="s">
        <v>146</v>
      </c>
      <c r="C114" s="54"/>
      <c r="D114" s="48" t="s">
        <v>131</v>
      </c>
    </row>
    <row r="115" spans="2:4" ht="15">
      <c r="B115" s="46" t="s">
        <v>77</v>
      </c>
      <c r="C115" s="54"/>
      <c r="D115" s="48" t="s">
        <v>131</v>
      </c>
    </row>
    <row r="116" spans="2:4" ht="15">
      <c r="B116" s="46" t="s">
        <v>78</v>
      </c>
      <c r="C116" s="54"/>
      <c r="D116" s="48" t="s">
        <v>131</v>
      </c>
    </row>
    <row r="117" spans="2:4" ht="15">
      <c r="B117" s="46" t="s">
        <v>79</v>
      </c>
      <c r="C117" s="54"/>
      <c r="D117" s="48" t="s">
        <v>131</v>
      </c>
    </row>
    <row r="118" spans="2:4" ht="15">
      <c r="B118" s="46" t="s">
        <v>81</v>
      </c>
      <c r="C118" s="54"/>
      <c r="D118" s="48" t="s">
        <v>131</v>
      </c>
    </row>
    <row r="119" spans="2:4" ht="15">
      <c r="B119" s="46" t="s">
        <v>82</v>
      </c>
      <c r="C119" s="54"/>
      <c r="D119" s="48" t="s">
        <v>131</v>
      </c>
    </row>
    <row r="120" spans="2:4" ht="15">
      <c r="B120" s="49"/>
      <c r="C120" s="47"/>
      <c r="D120" s="48"/>
    </row>
    <row r="121" spans="2:4" ht="15.75" thickBot="1">
      <c r="B121" s="50" t="s">
        <v>101</v>
      </c>
      <c r="C121" s="51">
        <f>SUM(C97:C119)</f>
        <v>0</v>
      </c>
      <c r="D121" s="52" t="s">
        <v>131</v>
      </c>
    </row>
    <row r="122" ht="15.75" thickBot="1">
      <c r="B122" s="42"/>
    </row>
    <row r="123" spans="2:4" ht="15">
      <c r="B123" s="43" t="s">
        <v>163</v>
      </c>
      <c r="C123" s="44"/>
      <c r="D123" s="45"/>
    </row>
    <row r="124" spans="2:4" ht="15">
      <c r="B124" s="46" t="s">
        <v>58</v>
      </c>
      <c r="C124" s="54"/>
      <c r="D124" s="48" t="s">
        <v>131</v>
      </c>
    </row>
    <row r="125" spans="2:4" ht="15">
      <c r="B125" s="46" t="s">
        <v>59</v>
      </c>
      <c r="C125" s="54"/>
      <c r="D125" s="48" t="s">
        <v>131</v>
      </c>
    </row>
    <row r="126" spans="2:4" ht="15">
      <c r="B126" s="46" t="s">
        <v>60</v>
      </c>
      <c r="C126" s="54"/>
      <c r="D126" s="48" t="s">
        <v>131</v>
      </c>
    </row>
    <row r="127" spans="2:4" ht="15">
      <c r="B127" s="46" t="s">
        <v>61</v>
      </c>
      <c r="C127" s="54"/>
      <c r="D127" s="48" t="s">
        <v>131</v>
      </c>
    </row>
    <row r="128" spans="2:4" ht="15">
      <c r="B128" s="46" t="s">
        <v>62</v>
      </c>
      <c r="C128" s="54"/>
      <c r="D128" s="48" t="s">
        <v>131</v>
      </c>
    </row>
    <row r="129" spans="2:4" ht="15">
      <c r="B129" s="46" t="s">
        <v>69</v>
      </c>
      <c r="C129" s="54"/>
      <c r="D129" s="48" t="s">
        <v>131</v>
      </c>
    </row>
    <row r="130" spans="2:4" ht="15">
      <c r="B130" s="46" t="s">
        <v>70</v>
      </c>
      <c r="C130" s="54"/>
      <c r="D130" s="48" t="s">
        <v>131</v>
      </c>
    </row>
    <row r="131" spans="2:4" ht="15">
      <c r="B131" s="46" t="s">
        <v>71</v>
      </c>
      <c r="C131" s="54"/>
      <c r="D131" s="48" t="s">
        <v>131</v>
      </c>
    </row>
    <row r="132" spans="2:4" ht="15">
      <c r="B132" s="46" t="s">
        <v>72</v>
      </c>
      <c r="C132" s="54"/>
      <c r="D132" s="48" t="s">
        <v>131</v>
      </c>
    </row>
    <row r="133" spans="2:4" ht="15">
      <c r="B133" s="46" t="s">
        <v>74</v>
      </c>
      <c r="C133" s="54"/>
      <c r="D133" s="48" t="s">
        <v>131</v>
      </c>
    </row>
    <row r="134" spans="2:4" ht="15">
      <c r="B134" s="46" t="s">
        <v>75</v>
      </c>
      <c r="C134" s="54"/>
      <c r="D134" s="48" t="s">
        <v>131</v>
      </c>
    </row>
    <row r="135" spans="2:4" ht="15">
      <c r="B135" s="46" t="s">
        <v>148</v>
      </c>
      <c r="C135" s="54"/>
      <c r="D135" s="48" t="s">
        <v>131</v>
      </c>
    </row>
    <row r="136" spans="2:4" ht="15">
      <c r="B136" s="46" t="s">
        <v>145</v>
      </c>
      <c r="C136" s="54"/>
      <c r="D136" s="48" t="s">
        <v>131</v>
      </c>
    </row>
    <row r="137" spans="2:4" ht="15">
      <c r="B137" s="46" t="s">
        <v>77</v>
      </c>
      <c r="C137" s="54"/>
      <c r="D137" s="48" t="s">
        <v>131</v>
      </c>
    </row>
    <row r="138" spans="2:4" ht="15">
      <c r="B138" s="46" t="s">
        <v>78</v>
      </c>
      <c r="C138" s="54"/>
      <c r="D138" s="48" t="s">
        <v>131</v>
      </c>
    </row>
    <row r="139" spans="2:4" ht="15">
      <c r="B139" s="46" t="s">
        <v>79</v>
      </c>
      <c r="C139" s="54"/>
      <c r="D139" s="48" t="s">
        <v>131</v>
      </c>
    </row>
    <row r="140" spans="2:4" ht="15">
      <c r="B140" s="46" t="s">
        <v>81</v>
      </c>
      <c r="C140" s="54"/>
      <c r="D140" s="48" t="s">
        <v>131</v>
      </c>
    </row>
    <row r="141" spans="2:4" ht="15">
      <c r="B141" s="46" t="s">
        <v>82</v>
      </c>
      <c r="C141" s="54"/>
      <c r="D141" s="48" t="s">
        <v>131</v>
      </c>
    </row>
    <row r="142" spans="2:4" ht="15">
      <c r="B142" s="46" t="s">
        <v>193</v>
      </c>
      <c r="C142" s="54"/>
      <c r="D142" s="48" t="s">
        <v>131</v>
      </c>
    </row>
    <row r="143" spans="2:4" ht="15">
      <c r="B143" s="49"/>
      <c r="C143" s="47"/>
      <c r="D143" s="48"/>
    </row>
    <row r="144" spans="2:4" ht="15.75" thickBot="1">
      <c r="B144" s="50" t="s">
        <v>101</v>
      </c>
      <c r="C144" s="51">
        <f>SUM(C124:C142)</f>
        <v>0</v>
      </c>
      <c r="D144" s="52" t="s">
        <v>131</v>
      </c>
    </row>
    <row r="145" ht="15.75" thickBot="1">
      <c r="B145" s="42"/>
    </row>
    <row r="146" spans="2:4" ht="15">
      <c r="B146" s="43" t="s">
        <v>186</v>
      </c>
      <c r="C146" s="44"/>
      <c r="D146" s="45"/>
    </row>
    <row r="147" spans="2:4" ht="15">
      <c r="B147" s="46" t="s">
        <v>58</v>
      </c>
      <c r="C147" s="54"/>
      <c r="D147" s="48" t="s">
        <v>131</v>
      </c>
    </row>
    <row r="148" spans="2:4" ht="15">
      <c r="B148" s="46" t="s">
        <v>59</v>
      </c>
      <c r="C148" s="54"/>
      <c r="D148" s="48" t="s">
        <v>131</v>
      </c>
    </row>
    <row r="149" spans="2:4" ht="15">
      <c r="B149" s="46" t="s">
        <v>60</v>
      </c>
      <c r="C149" s="54"/>
      <c r="D149" s="48" t="s">
        <v>131</v>
      </c>
    </row>
    <row r="150" spans="2:4" ht="15">
      <c r="B150" s="46" t="s">
        <v>61</v>
      </c>
      <c r="C150" s="54"/>
      <c r="D150" s="48" t="s">
        <v>131</v>
      </c>
    </row>
    <row r="151" spans="2:4" ht="15">
      <c r="B151" s="46" t="s">
        <v>62</v>
      </c>
      <c r="C151" s="54"/>
      <c r="D151" s="48" t="s">
        <v>131</v>
      </c>
    </row>
    <row r="152" spans="2:4" ht="15">
      <c r="B152" s="46" t="s">
        <v>64</v>
      </c>
      <c r="C152" s="54"/>
      <c r="D152" s="48" t="s">
        <v>131</v>
      </c>
    </row>
    <row r="153" spans="2:4" ht="15">
      <c r="B153" s="46" t="s">
        <v>197</v>
      </c>
      <c r="C153" s="54"/>
      <c r="D153" s="48" t="s">
        <v>131</v>
      </c>
    </row>
    <row r="154" spans="2:4" ht="15">
      <c r="B154" s="46" t="s">
        <v>71</v>
      </c>
      <c r="C154" s="54"/>
      <c r="D154" s="48" t="s">
        <v>131</v>
      </c>
    </row>
    <row r="155" spans="2:4" ht="15">
      <c r="B155" s="46" t="s">
        <v>73</v>
      </c>
      <c r="C155" s="54"/>
      <c r="D155" s="48" t="s">
        <v>131</v>
      </c>
    </row>
    <row r="156" spans="2:4" ht="15">
      <c r="B156" s="46" t="s">
        <v>74</v>
      </c>
      <c r="C156" s="54"/>
      <c r="D156" s="48" t="s">
        <v>131</v>
      </c>
    </row>
    <row r="157" spans="2:4" ht="15">
      <c r="B157" s="46" t="s">
        <v>76</v>
      </c>
      <c r="C157" s="54"/>
      <c r="D157" s="48" t="s">
        <v>131</v>
      </c>
    </row>
    <row r="158" spans="2:4" ht="15">
      <c r="B158" s="46" t="s">
        <v>77</v>
      </c>
      <c r="C158" s="54"/>
      <c r="D158" s="48" t="s">
        <v>131</v>
      </c>
    </row>
    <row r="159" spans="2:4" ht="15">
      <c r="B159" s="46" t="s">
        <v>144</v>
      </c>
      <c r="C159" s="54"/>
      <c r="D159" s="48" t="s">
        <v>131</v>
      </c>
    </row>
    <row r="160" spans="2:4" ht="15">
      <c r="B160" s="46" t="s">
        <v>145</v>
      </c>
      <c r="C160" s="54"/>
      <c r="D160" s="48" t="s">
        <v>131</v>
      </c>
    </row>
    <row r="161" spans="2:4" ht="15">
      <c r="B161" s="46" t="s">
        <v>78</v>
      </c>
      <c r="C161" s="54"/>
      <c r="D161" s="48" t="s">
        <v>131</v>
      </c>
    </row>
    <row r="162" spans="2:4" ht="15">
      <c r="B162" s="46" t="s">
        <v>79</v>
      </c>
      <c r="C162" s="54"/>
      <c r="D162" s="48" t="s">
        <v>131</v>
      </c>
    </row>
    <row r="163" spans="2:4" ht="15">
      <c r="B163" s="46" t="s">
        <v>81</v>
      </c>
      <c r="C163" s="54"/>
      <c r="D163" s="48" t="s">
        <v>131</v>
      </c>
    </row>
    <row r="164" spans="2:4" ht="15">
      <c r="B164" s="46" t="s">
        <v>82</v>
      </c>
      <c r="C164" s="54"/>
      <c r="D164" s="48" t="s">
        <v>131</v>
      </c>
    </row>
    <row r="165" spans="2:4" ht="15">
      <c r="B165" s="49"/>
      <c r="C165" s="47"/>
      <c r="D165" s="48"/>
    </row>
    <row r="166" spans="2:4" ht="15.75" thickBot="1">
      <c r="B166" s="50" t="s">
        <v>101</v>
      </c>
      <c r="C166" s="51">
        <f>SUM(C147:C164)</f>
        <v>0</v>
      </c>
      <c r="D166" s="52" t="s">
        <v>131</v>
      </c>
    </row>
    <row r="167" ht="15.75" thickBot="1">
      <c r="B167" s="42"/>
    </row>
    <row r="168" spans="2:4" ht="15">
      <c r="B168" s="43" t="s">
        <v>165</v>
      </c>
      <c r="C168" s="44"/>
      <c r="D168" s="45"/>
    </row>
    <row r="169" spans="2:4" ht="15">
      <c r="B169" s="46" t="s">
        <v>58</v>
      </c>
      <c r="C169" s="54"/>
      <c r="D169" s="48" t="s">
        <v>131</v>
      </c>
    </row>
    <row r="170" spans="2:4" ht="15">
      <c r="B170" s="46" t="s">
        <v>59</v>
      </c>
      <c r="C170" s="54"/>
      <c r="D170" s="48" t="s">
        <v>131</v>
      </c>
    </row>
    <row r="171" spans="2:4" ht="15">
      <c r="B171" s="46" t="s">
        <v>60</v>
      </c>
      <c r="C171" s="54"/>
      <c r="D171" s="48" t="s">
        <v>131</v>
      </c>
    </row>
    <row r="172" spans="2:4" ht="15">
      <c r="B172" s="46" t="s">
        <v>61</v>
      </c>
      <c r="C172" s="54"/>
      <c r="D172" s="48" t="s">
        <v>131</v>
      </c>
    </row>
    <row r="173" spans="2:4" ht="15">
      <c r="B173" s="46" t="s">
        <v>62</v>
      </c>
      <c r="C173" s="54"/>
      <c r="D173" s="48" t="s">
        <v>131</v>
      </c>
    </row>
    <row r="174" spans="2:4" ht="15">
      <c r="B174" s="46" t="s">
        <v>64</v>
      </c>
      <c r="C174" s="54"/>
      <c r="D174" s="48" t="s">
        <v>131</v>
      </c>
    </row>
    <row r="175" spans="2:4" ht="15">
      <c r="B175" s="46" t="s">
        <v>144</v>
      </c>
      <c r="C175" s="54"/>
      <c r="D175" s="48" t="s">
        <v>131</v>
      </c>
    </row>
    <row r="176" spans="2:4" ht="15">
      <c r="B176" s="46" t="s">
        <v>145</v>
      </c>
      <c r="C176" s="54"/>
      <c r="D176" s="48" t="s">
        <v>131</v>
      </c>
    </row>
    <row r="177" spans="2:4" ht="15">
      <c r="B177" s="46" t="s">
        <v>77</v>
      </c>
      <c r="C177" s="54"/>
      <c r="D177" s="48" t="s">
        <v>131</v>
      </c>
    </row>
    <row r="178" spans="2:4" ht="15">
      <c r="B178" s="46" t="s">
        <v>79</v>
      </c>
      <c r="C178" s="54"/>
      <c r="D178" s="48" t="s">
        <v>131</v>
      </c>
    </row>
    <row r="179" spans="2:4" ht="15">
      <c r="B179" s="49"/>
      <c r="C179" s="47"/>
      <c r="D179" s="48"/>
    </row>
    <row r="180" spans="2:4" ht="15.75" thickBot="1">
      <c r="B180" s="50" t="s">
        <v>101</v>
      </c>
      <c r="C180" s="51">
        <f>SUM(C169:C178)</f>
        <v>0</v>
      </c>
      <c r="D180" s="52" t="s">
        <v>131</v>
      </c>
    </row>
    <row r="181" ht="15.75" thickBot="1">
      <c r="B181" s="42"/>
    </row>
    <row r="182" spans="2:4" ht="15">
      <c r="B182" s="43" t="s">
        <v>166</v>
      </c>
      <c r="C182" s="44"/>
      <c r="D182" s="45"/>
    </row>
    <row r="183" spans="2:4" ht="15">
      <c r="B183" s="46" t="s">
        <v>57</v>
      </c>
      <c r="C183" s="54"/>
      <c r="D183" s="48" t="s">
        <v>131</v>
      </c>
    </row>
    <row r="184" spans="2:4" ht="15">
      <c r="B184" s="46" t="s">
        <v>58</v>
      </c>
      <c r="C184" s="54"/>
      <c r="D184" s="48" t="s">
        <v>131</v>
      </c>
    </row>
    <row r="185" spans="2:4" ht="15">
      <c r="B185" s="46" t="s">
        <v>59</v>
      </c>
      <c r="C185" s="54"/>
      <c r="D185" s="48" t="s">
        <v>131</v>
      </c>
    </row>
    <row r="186" spans="2:4" ht="15">
      <c r="B186" s="46" t="s">
        <v>60</v>
      </c>
      <c r="C186" s="54"/>
      <c r="D186" s="48" t="s">
        <v>131</v>
      </c>
    </row>
    <row r="187" spans="2:4" ht="15">
      <c r="B187" s="46" t="s">
        <v>61</v>
      </c>
      <c r="C187" s="54"/>
      <c r="D187" s="48" t="s">
        <v>131</v>
      </c>
    </row>
    <row r="188" spans="2:4" ht="15">
      <c r="B188" s="46" t="s">
        <v>62</v>
      </c>
      <c r="C188" s="54"/>
      <c r="D188" s="48" t="s">
        <v>131</v>
      </c>
    </row>
    <row r="189" spans="2:4" ht="15">
      <c r="B189" s="46" t="s">
        <v>63</v>
      </c>
      <c r="C189" s="54"/>
      <c r="D189" s="48" t="s">
        <v>131</v>
      </c>
    </row>
    <row r="190" spans="2:4" ht="15">
      <c r="B190" s="46" t="s">
        <v>64</v>
      </c>
      <c r="C190" s="54"/>
      <c r="D190" s="48" t="s">
        <v>131</v>
      </c>
    </row>
    <row r="191" spans="2:4" ht="15">
      <c r="B191" s="46" t="s">
        <v>67</v>
      </c>
      <c r="C191" s="54"/>
      <c r="D191" s="48" t="s">
        <v>131</v>
      </c>
    </row>
    <row r="192" spans="2:4" ht="15">
      <c r="B192" s="46" t="s">
        <v>68</v>
      </c>
      <c r="C192" s="54"/>
      <c r="D192" s="48" t="s">
        <v>131</v>
      </c>
    </row>
    <row r="193" spans="2:4" ht="15">
      <c r="B193" s="46" t="s">
        <v>69</v>
      </c>
      <c r="C193" s="54"/>
      <c r="D193" s="48" t="s">
        <v>131</v>
      </c>
    </row>
    <row r="194" spans="2:4" ht="15">
      <c r="B194" s="46" t="s">
        <v>70</v>
      </c>
      <c r="C194" s="54"/>
      <c r="D194" s="48" t="s">
        <v>131</v>
      </c>
    </row>
    <row r="195" spans="2:4" ht="15">
      <c r="B195" s="46" t="s">
        <v>71</v>
      </c>
      <c r="C195" s="54"/>
      <c r="D195" s="48" t="s">
        <v>131</v>
      </c>
    </row>
    <row r="196" spans="2:4" ht="15">
      <c r="B196" s="46" t="s">
        <v>72</v>
      </c>
      <c r="C196" s="54"/>
      <c r="D196" s="48" t="s">
        <v>131</v>
      </c>
    </row>
    <row r="197" spans="2:4" ht="15">
      <c r="B197" s="46" t="s">
        <v>73</v>
      </c>
      <c r="C197" s="54"/>
      <c r="D197" s="48" t="s">
        <v>131</v>
      </c>
    </row>
    <row r="198" spans="2:4" ht="15">
      <c r="B198" s="46" t="s">
        <v>74</v>
      </c>
      <c r="C198" s="54"/>
      <c r="D198" s="48" t="s">
        <v>131</v>
      </c>
    </row>
    <row r="199" spans="2:4" ht="15">
      <c r="B199" s="46" t="s">
        <v>75</v>
      </c>
      <c r="C199" s="54"/>
      <c r="D199" s="48" t="s">
        <v>131</v>
      </c>
    </row>
    <row r="200" spans="2:4" ht="15">
      <c r="B200" s="46" t="s">
        <v>146</v>
      </c>
      <c r="C200" s="54"/>
      <c r="D200" s="48" t="s">
        <v>131</v>
      </c>
    </row>
    <row r="201" spans="2:4" ht="15">
      <c r="B201" s="46" t="s">
        <v>76</v>
      </c>
      <c r="C201" s="54"/>
      <c r="D201" s="48" t="s">
        <v>131</v>
      </c>
    </row>
    <row r="202" spans="2:4" ht="15">
      <c r="B202" s="46" t="s">
        <v>77</v>
      </c>
      <c r="C202" s="54"/>
      <c r="D202" s="48" t="s">
        <v>131</v>
      </c>
    </row>
    <row r="203" spans="2:4" ht="15">
      <c r="B203" s="46" t="s">
        <v>78</v>
      </c>
      <c r="C203" s="54"/>
      <c r="D203" s="48" t="s">
        <v>131</v>
      </c>
    </row>
    <row r="204" spans="2:4" ht="15">
      <c r="B204" s="46" t="s">
        <v>79</v>
      </c>
      <c r="C204" s="54"/>
      <c r="D204" s="48" t="s">
        <v>131</v>
      </c>
    </row>
    <row r="205" spans="2:4" ht="15">
      <c r="B205" s="46" t="s">
        <v>81</v>
      </c>
      <c r="C205" s="54"/>
      <c r="D205" s="48" t="s">
        <v>131</v>
      </c>
    </row>
    <row r="206" spans="2:4" ht="15">
      <c r="B206" s="46" t="s">
        <v>82</v>
      </c>
      <c r="C206" s="54"/>
      <c r="D206" s="48" t="s">
        <v>131</v>
      </c>
    </row>
    <row r="207" spans="2:4" ht="15">
      <c r="B207" s="49"/>
      <c r="C207" s="47"/>
      <c r="D207" s="48"/>
    </row>
    <row r="208" spans="2:4" ht="15.75" thickBot="1">
      <c r="B208" s="50" t="s">
        <v>101</v>
      </c>
      <c r="C208" s="51">
        <f>SUM(C183:C206)</f>
        <v>0</v>
      </c>
      <c r="D208" s="52" t="s">
        <v>131</v>
      </c>
    </row>
    <row r="209" ht="15.75" thickBot="1"/>
    <row r="210" spans="2:4" ht="15">
      <c r="B210" s="72" t="s">
        <v>167</v>
      </c>
      <c r="C210" s="44"/>
      <c r="D210" s="45"/>
    </row>
    <row r="211" spans="2:4" ht="15">
      <c r="B211" s="46" t="s">
        <v>58</v>
      </c>
      <c r="C211" s="54"/>
      <c r="D211" s="48" t="s">
        <v>131</v>
      </c>
    </row>
    <row r="212" spans="2:4" ht="15">
      <c r="B212" s="46" t="s">
        <v>59</v>
      </c>
      <c r="C212" s="54"/>
      <c r="D212" s="48" t="s">
        <v>131</v>
      </c>
    </row>
    <row r="213" spans="2:4" ht="15">
      <c r="B213" s="46" t="s">
        <v>60</v>
      </c>
      <c r="C213" s="54"/>
      <c r="D213" s="48" t="s">
        <v>131</v>
      </c>
    </row>
    <row r="214" spans="2:4" ht="15">
      <c r="B214" s="46" t="s">
        <v>61</v>
      </c>
      <c r="C214" s="54"/>
      <c r="D214" s="48" t="s">
        <v>131</v>
      </c>
    </row>
    <row r="215" spans="2:4" ht="15">
      <c r="B215" s="46" t="s">
        <v>62</v>
      </c>
      <c r="C215" s="54"/>
      <c r="D215" s="48" t="s">
        <v>131</v>
      </c>
    </row>
    <row r="216" spans="2:4" ht="15">
      <c r="B216" s="46" t="s">
        <v>69</v>
      </c>
      <c r="C216" s="54"/>
      <c r="D216" s="48" t="s">
        <v>131</v>
      </c>
    </row>
    <row r="217" spans="2:4" ht="15">
      <c r="B217" s="46" t="s">
        <v>70</v>
      </c>
      <c r="C217" s="54"/>
      <c r="D217" s="48" t="s">
        <v>131</v>
      </c>
    </row>
    <row r="218" spans="2:4" ht="15">
      <c r="B218" s="46" t="s">
        <v>71</v>
      </c>
      <c r="C218" s="54"/>
      <c r="D218" s="48" t="s">
        <v>131</v>
      </c>
    </row>
    <row r="219" spans="2:4" ht="15">
      <c r="B219" s="46" t="s">
        <v>72</v>
      </c>
      <c r="C219" s="54"/>
      <c r="D219" s="48" t="s">
        <v>131</v>
      </c>
    </row>
    <row r="220" spans="2:4" ht="15">
      <c r="B220" s="46" t="s">
        <v>74</v>
      </c>
      <c r="C220" s="54"/>
      <c r="D220" s="48" t="s">
        <v>131</v>
      </c>
    </row>
    <row r="221" spans="2:4" ht="15">
      <c r="B221" s="46" t="s">
        <v>75</v>
      </c>
      <c r="C221" s="54"/>
      <c r="D221" s="48" t="s">
        <v>131</v>
      </c>
    </row>
    <row r="222" spans="2:4" ht="15">
      <c r="B222" s="46" t="s">
        <v>148</v>
      </c>
      <c r="C222" s="54"/>
      <c r="D222" s="48" t="s">
        <v>131</v>
      </c>
    </row>
    <row r="223" spans="2:4" ht="15">
      <c r="B223" s="46" t="s">
        <v>145</v>
      </c>
      <c r="C223" s="54"/>
      <c r="D223" s="48" t="s">
        <v>131</v>
      </c>
    </row>
    <row r="224" spans="2:4" ht="15">
      <c r="B224" s="46" t="s">
        <v>77</v>
      </c>
      <c r="C224" s="54"/>
      <c r="D224" s="48" t="s">
        <v>131</v>
      </c>
    </row>
    <row r="225" spans="2:4" ht="15">
      <c r="B225" s="46" t="s">
        <v>78</v>
      </c>
      <c r="C225" s="54"/>
      <c r="D225" s="48" t="s">
        <v>131</v>
      </c>
    </row>
    <row r="226" spans="2:4" ht="15">
      <c r="B226" s="46" t="s">
        <v>79</v>
      </c>
      <c r="C226" s="54"/>
      <c r="D226" s="48" t="s">
        <v>131</v>
      </c>
    </row>
    <row r="227" spans="2:4" ht="15">
      <c r="B227" s="46" t="s">
        <v>81</v>
      </c>
      <c r="C227" s="54"/>
      <c r="D227" s="48" t="s">
        <v>131</v>
      </c>
    </row>
    <row r="228" spans="2:4" ht="15">
      <c r="B228" s="46" t="s">
        <v>82</v>
      </c>
      <c r="C228" s="54"/>
      <c r="D228" s="48" t="s">
        <v>131</v>
      </c>
    </row>
    <row r="229" spans="2:4" ht="15">
      <c r="B229" s="46" t="s">
        <v>198</v>
      </c>
      <c r="C229" s="54"/>
      <c r="D229" s="48" t="s">
        <v>131</v>
      </c>
    </row>
    <row r="230" spans="2:4" ht="15.75" thickBot="1">
      <c r="B230" s="50" t="s">
        <v>101</v>
      </c>
      <c r="C230" s="51">
        <f>SUM(C211:C229)</f>
        <v>0</v>
      </c>
      <c r="D230" s="52" t="s">
        <v>131</v>
      </c>
    </row>
    <row r="232" ht="15.75" thickBot="1">
      <c r="D232" s="21"/>
    </row>
    <row r="233" spans="2:4" ht="38.25" customHeight="1" thickBot="1">
      <c r="B233" s="22" t="s">
        <v>176</v>
      </c>
      <c r="C233" s="29">
        <f>+C20+C46+C66+C93+C230+C121+C144+C166+C180+C208</f>
        <v>0</v>
      </c>
      <c r="D233" s="30" t="s">
        <v>131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96"/>
  <sheetViews>
    <sheetView zoomScalePageLayoutView="0" workbookViewId="0" topLeftCell="A67">
      <selection activeCell="B78" sqref="B78:B92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spans="2:4" ht="28.5" customHeight="1">
      <c r="B1" s="91" t="s">
        <v>187</v>
      </c>
      <c r="C1" s="91"/>
      <c r="D1" s="91"/>
    </row>
    <row r="2" spans="2:4" ht="15.75" thickBot="1">
      <c r="B2" s="21"/>
      <c r="C2" s="21"/>
      <c r="D2" s="21"/>
    </row>
    <row r="3" spans="2:4" ht="15">
      <c r="B3" s="59" t="s">
        <v>168</v>
      </c>
      <c r="C3" s="60"/>
      <c r="D3" s="61"/>
    </row>
    <row r="4" spans="2:4" ht="15">
      <c r="B4" s="46" t="s">
        <v>83</v>
      </c>
      <c r="C4" s="54"/>
      <c r="D4" s="48" t="s">
        <v>132</v>
      </c>
    </row>
    <row r="5" spans="2:4" ht="15">
      <c r="B5" s="46" t="s">
        <v>84</v>
      </c>
      <c r="C5" s="54"/>
      <c r="D5" s="48" t="s">
        <v>132</v>
      </c>
    </row>
    <row r="6" spans="2:4" ht="15">
      <c r="B6" s="46" t="s">
        <v>150</v>
      </c>
      <c r="C6" s="54"/>
      <c r="D6" s="48" t="s">
        <v>132</v>
      </c>
    </row>
    <row r="7" spans="2:4" ht="15">
      <c r="B7" s="46" t="s">
        <v>87</v>
      </c>
      <c r="C7" s="54"/>
      <c r="D7" s="48" t="s">
        <v>132</v>
      </c>
    </row>
    <row r="8" spans="2:4" ht="15">
      <c r="B8" s="46" t="s">
        <v>88</v>
      </c>
      <c r="C8" s="54"/>
      <c r="D8" s="48" t="s">
        <v>132</v>
      </c>
    </row>
    <row r="9" spans="2:4" ht="15">
      <c r="B9" s="46" t="s">
        <v>89</v>
      </c>
      <c r="C9" s="54"/>
      <c r="D9" s="48" t="s">
        <v>132</v>
      </c>
    </row>
    <row r="10" spans="2:4" ht="15">
      <c r="B10" s="46" t="s">
        <v>90</v>
      </c>
      <c r="C10" s="54"/>
      <c r="D10" s="48" t="s">
        <v>132</v>
      </c>
    </row>
    <row r="11" spans="2:4" ht="15">
      <c r="B11" s="46" t="s">
        <v>91</v>
      </c>
      <c r="C11" s="54"/>
      <c r="D11" s="48" t="s">
        <v>132</v>
      </c>
    </row>
    <row r="12" spans="2:4" ht="15">
      <c r="B12" s="46" t="s">
        <v>92</v>
      </c>
      <c r="C12" s="54"/>
      <c r="D12" s="48" t="s">
        <v>132</v>
      </c>
    </row>
    <row r="13" spans="2:4" ht="15">
      <c r="B13" s="46" t="s">
        <v>93</v>
      </c>
      <c r="C13" s="54"/>
      <c r="D13" s="48" t="s">
        <v>132</v>
      </c>
    </row>
    <row r="14" spans="2:4" ht="15">
      <c r="B14" s="46" t="s">
        <v>94</v>
      </c>
      <c r="C14" s="54"/>
      <c r="D14" s="48" t="s">
        <v>132</v>
      </c>
    </row>
    <row r="15" spans="2:4" ht="15">
      <c r="B15" s="46" t="s">
        <v>95</v>
      </c>
      <c r="C15" s="54"/>
      <c r="D15" s="48" t="s">
        <v>132</v>
      </c>
    </row>
    <row r="16" spans="2:4" ht="15">
      <c r="B16" s="46" t="s">
        <v>153</v>
      </c>
      <c r="C16" s="54"/>
      <c r="D16" s="48" t="s">
        <v>132</v>
      </c>
    </row>
    <row r="17" spans="2:4" ht="15">
      <c r="B17" s="46" t="s">
        <v>191</v>
      </c>
      <c r="C17" s="54"/>
      <c r="D17" s="48" t="s">
        <v>192</v>
      </c>
    </row>
    <row r="18" spans="2:4" ht="15">
      <c r="B18" s="46"/>
      <c r="C18" s="47"/>
      <c r="D18" s="48"/>
    </row>
    <row r="19" spans="2:4" ht="15.75" thickBot="1">
      <c r="B19" s="56" t="s">
        <v>101</v>
      </c>
      <c r="C19" s="57">
        <f>SUM(C4:C17)</f>
        <v>0</v>
      </c>
      <c r="D19" s="58" t="s">
        <v>132</v>
      </c>
    </row>
    <row r="20" ht="15.75" thickBot="1">
      <c r="B20" s="62"/>
    </row>
    <row r="21" spans="2:4" ht="15">
      <c r="B21" s="43" t="s">
        <v>169</v>
      </c>
      <c r="C21" s="44"/>
      <c r="D21" s="45"/>
    </row>
    <row r="22" spans="2:4" ht="15">
      <c r="B22" s="46" t="s">
        <v>83</v>
      </c>
      <c r="C22" s="54"/>
      <c r="D22" s="48" t="s">
        <v>132</v>
      </c>
    </row>
    <row r="23" spans="2:4" ht="15">
      <c r="B23" s="46" t="s">
        <v>84</v>
      </c>
      <c r="C23" s="54"/>
      <c r="D23" s="48" t="s">
        <v>132</v>
      </c>
    </row>
    <row r="24" spans="2:4" ht="15">
      <c r="B24" s="46" t="s">
        <v>86</v>
      </c>
      <c r="C24" s="54"/>
      <c r="D24" s="48" t="s">
        <v>132</v>
      </c>
    </row>
    <row r="25" spans="2:4" ht="15">
      <c r="B25" s="46" t="s">
        <v>87</v>
      </c>
      <c r="C25" s="54"/>
      <c r="D25" s="48" t="s">
        <v>132</v>
      </c>
    </row>
    <row r="26" spans="2:4" ht="15">
      <c r="B26" s="46" t="s">
        <v>88</v>
      </c>
      <c r="C26" s="54"/>
      <c r="D26" s="48" t="s">
        <v>132</v>
      </c>
    </row>
    <row r="27" spans="2:4" ht="15">
      <c r="B27" s="46" t="s">
        <v>89</v>
      </c>
      <c r="C27" s="54"/>
      <c r="D27" s="48" t="s">
        <v>132</v>
      </c>
    </row>
    <row r="28" spans="2:4" ht="15">
      <c r="B28" s="46" t="s">
        <v>90</v>
      </c>
      <c r="C28" s="54"/>
      <c r="D28" s="48" t="s">
        <v>132</v>
      </c>
    </row>
    <row r="29" spans="2:4" ht="15">
      <c r="B29" s="46" t="s">
        <v>91</v>
      </c>
      <c r="C29" s="54"/>
      <c r="D29" s="48" t="s">
        <v>132</v>
      </c>
    </row>
    <row r="30" spans="2:4" ht="15">
      <c r="B30" s="46" t="s">
        <v>92</v>
      </c>
      <c r="C30" s="54"/>
      <c r="D30" s="48" t="s">
        <v>132</v>
      </c>
    </row>
    <row r="31" spans="2:4" ht="15">
      <c r="B31" s="46" t="s">
        <v>93</v>
      </c>
      <c r="C31" s="54"/>
      <c r="D31" s="48" t="s">
        <v>132</v>
      </c>
    </row>
    <row r="32" spans="2:4" ht="15">
      <c r="B32" s="46" t="s">
        <v>94</v>
      </c>
      <c r="C32" s="54"/>
      <c r="D32" s="48" t="s">
        <v>132</v>
      </c>
    </row>
    <row r="33" spans="2:4" ht="15">
      <c r="B33" s="46" t="s">
        <v>95</v>
      </c>
      <c r="C33" s="54"/>
      <c r="D33" s="48" t="s">
        <v>132</v>
      </c>
    </row>
    <row r="34" spans="2:4" ht="15">
      <c r="B34" s="46" t="s">
        <v>153</v>
      </c>
      <c r="C34" s="54"/>
      <c r="D34" s="48" t="s">
        <v>132</v>
      </c>
    </row>
    <row r="35" spans="2:4" ht="15">
      <c r="B35" s="46" t="s">
        <v>191</v>
      </c>
      <c r="C35" s="54"/>
      <c r="D35" s="48" t="s">
        <v>192</v>
      </c>
    </row>
    <row r="36" spans="2:4" ht="15">
      <c r="B36" s="46"/>
      <c r="C36" s="47"/>
      <c r="D36" s="48"/>
    </row>
    <row r="37" spans="2:4" ht="15.75" thickBot="1">
      <c r="B37" s="56" t="s">
        <v>101</v>
      </c>
      <c r="C37" s="57">
        <f>SUM(C22:C35)</f>
        <v>0</v>
      </c>
      <c r="D37" s="58" t="s">
        <v>132</v>
      </c>
    </row>
    <row r="38" ht="15.75" thickBot="1">
      <c r="B38" s="23"/>
    </row>
    <row r="39" spans="2:4" ht="15">
      <c r="B39" s="59" t="s">
        <v>170</v>
      </c>
      <c r="C39" s="60"/>
      <c r="D39" s="61"/>
    </row>
    <row r="40" spans="2:4" ht="15">
      <c r="B40" s="46" t="s">
        <v>83</v>
      </c>
      <c r="C40" s="54"/>
      <c r="D40" s="48" t="s">
        <v>132</v>
      </c>
    </row>
    <row r="41" spans="2:4" ht="15">
      <c r="B41" s="46" t="s">
        <v>84</v>
      </c>
      <c r="C41" s="54"/>
      <c r="D41" s="48" t="s">
        <v>132</v>
      </c>
    </row>
    <row r="42" spans="2:4" ht="15">
      <c r="B42" s="46" t="s">
        <v>85</v>
      </c>
      <c r="C42" s="54"/>
      <c r="D42" s="48" t="s">
        <v>132</v>
      </c>
    </row>
    <row r="43" spans="2:4" ht="15">
      <c r="B43" s="46" t="s">
        <v>86</v>
      </c>
      <c r="C43" s="54"/>
      <c r="D43" s="48" t="s">
        <v>132</v>
      </c>
    </row>
    <row r="44" spans="2:4" ht="15">
      <c r="B44" s="46" t="s">
        <v>87</v>
      </c>
      <c r="C44" s="54"/>
      <c r="D44" s="48" t="s">
        <v>132</v>
      </c>
    </row>
    <row r="45" spans="2:4" ht="15">
      <c r="B45" s="46" t="s">
        <v>88</v>
      </c>
      <c r="C45" s="54"/>
      <c r="D45" s="48" t="s">
        <v>132</v>
      </c>
    </row>
    <row r="46" spans="2:4" ht="15">
      <c r="B46" s="46" t="s">
        <v>89</v>
      </c>
      <c r="C46" s="54"/>
      <c r="D46" s="48" t="s">
        <v>132</v>
      </c>
    </row>
    <row r="47" spans="2:4" ht="15">
      <c r="B47" s="46" t="s">
        <v>90</v>
      </c>
      <c r="C47" s="54"/>
      <c r="D47" s="48" t="s">
        <v>132</v>
      </c>
    </row>
    <row r="48" spans="2:4" ht="15">
      <c r="B48" s="46" t="s">
        <v>91</v>
      </c>
      <c r="C48" s="54"/>
      <c r="D48" s="48" t="s">
        <v>132</v>
      </c>
    </row>
    <row r="49" spans="2:4" ht="15">
      <c r="B49" s="46" t="s">
        <v>92</v>
      </c>
      <c r="C49" s="54"/>
      <c r="D49" s="48" t="s">
        <v>132</v>
      </c>
    </row>
    <row r="50" spans="2:4" ht="15">
      <c r="B50" s="46" t="s">
        <v>93</v>
      </c>
      <c r="C50" s="54"/>
      <c r="D50" s="48" t="s">
        <v>132</v>
      </c>
    </row>
    <row r="51" spans="2:4" ht="15">
      <c r="B51" s="46" t="s">
        <v>94</v>
      </c>
      <c r="C51" s="54"/>
      <c r="D51" s="48" t="s">
        <v>132</v>
      </c>
    </row>
    <row r="52" spans="2:4" ht="15">
      <c r="B52" s="46" t="s">
        <v>95</v>
      </c>
      <c r="C52" s="54"/>
      <c r="D52" s="48" t="s">
        <v>132</v>
      </c>
    </row>
    <row r="53" spans="2:4" ht="15">
      <c r="B53" s="46" t="s">
        <v>153</v>
      </c>
      <c r="C53" s="54"/>
      <c r="D53" s="48" t="s">
        <v>132</v>
      </c>
    </row>
    <row r="54" spans="2:4" ht="15">
      <c r="B54" s="46" t="s">
        <v>191</v>
      </c>
      <c r="C54" s="54"/>
      <c r="D54" s="48" t="s">
        <v>192</v>
      </c>
    </row>
    <row r="55" spans="2:4" ht="15">
      <c r="B55" s="46"/>
      <c r="C55" s="47"/>
      <c r="D55" s="48"/>
    </row>
    <row r="56" spans="2:4" ht="15.75" thickBot="1">
      <c r="B56" s="56" t="s">
        <v>101</v>
      </c>
      <c r="C56" s="57">
        <f>SUM(C40:C54)</f>
        <v>0</v>
      </c>
      <c r="D56" s="58" t="s">
        <v>132</v>
      </c>
    </row>
    <row r="57" ht="15.75" thickBot="1">
      <c r="B57" s="23"/>
    </row>
    <row r="58" spans="2:4" ht="15">
      <c r="B58" s="59" t="s">
        <v>171</v>
      </c>
      <c r="C58" s="60"/>
      <c r="D58" s="61"/>
    </row>
    <row r="59" spans="2:4" ht="15">
      <c r="B59" s="46" t="s">
        <v>83</v>
      </c>
      <c r="C59" s="54"/>
      <c r="D59" s="48" t="s">
        <v>132</v>
      </c>
    </row>
    <row r="60" spans="2:4" ht="15">
      <c r="B60" s="46" t="s">
        <v>84</v>
      </c>
      <c r="C60" s="54"/>
      <c r="D60" s="48" t="s">
        <v>132</v>
      </c>
    </row>
    <row r="61" spans="2:4" ht="15">
      <c r="B61" s="46" t="s">
        <v>85</v>
      </c>
      <c r="C61" s="54"/>
      <c r="D61" s="48" t="s">
        <v>132</v>
      </c>
    </row>
    <row r="62" spans="2:4" ht="15">
      <c r="B62" s="46" t="s">
        <v>86</v>
      </c>
      <c r="C62" s="54"/>
      <c r="D62" s="48" t="s">
        <v>132</v>
      </c>
    </row>
    <row r="63" spans="2:4" ht="15">
      <c r="B63" s="46" t="s">
        <v>87</v>
      </c>
      <c r="C63" s="54"/>
      <c r="D63" s="48" t="s">
        <v>132</v>
      </c>
    </row>
    <row r="64" spans="2:4" ht="15">
      <c r="B64" s="46" t="s">
        <v>88</v>
      </c>
      <c r="C64" s="54"/>
      <c r="D64" s="48" t="s">
        <v>132</v>
      </c>
    </row>
    <row r="65" spans="2:4" ht="15">
      <c r="B65" s="46" t="s">
        <v>89</v>
      </c>
      <c r="C65" s="54"/>
      <c r="D65" s="48" t="s">
        <v>132</v>
      </c>
    </row>
    <row r="66" spans="2:4" ht="15">
      <c r="B66" s="46" t="s">
        <v>90</v>
      </c>
      <c r="C66" s="54"/>
      <c r="D66" s="48" t="s">
        <v>132</v>
      </c>
    </row>
    <row r="67" spans="2:4" ht="15">
      <c r="B67" s="46" t="s">
        <v>91</v>
      </c>
      <c r="C67" s="54"/>
      <c r="D67" s="48" t="s">
        <v>132</v>
      </c>
    </row>
    <row r="68" spans="2:4" ht="15">
      <c r="B68" s="46" t="s">
        <v>92</v>
      </c>
      <c r="C68" s="54"/>
      <c r="D68" s="48" t="s">
        <v>132</v>
      </c>
    </row>
    <row r="69" spans="2:4" ht="15">
      <c r="B69" s="46" t="s">
        <v>93</v>
      </c>
      <c r="C69" s="54"/>
      <c r="D69" s="48" t="s">
        <v>132</v>
      </c>
    </row>
    <row r="70" spans="2:4" ht="15">
      <c r="B70" s="46" t="s">
        <v>94</v>
      </c>
      <c r="C70" s="54"/>
      <c r="D70" s="48" t="s">
        <v>132</v>
      </c>
    </row>
    <row r="71" spans="2:4" ht="15">
      <c r="B71" s="46" t="s">
        <v>95</v>
      </c>
      <c r="C71" s="54"/>
      <c r="D71" s="48" t="s">
        <v>132</v>
      </c>
    </row>
    <row r="72" spans="2:4" ht="15">
      <c r="B72" s="46" t="s">
        <v>153</v>
      </c>
      <c r="C72" s="54"/>
      <c r="D72" s="48" t="s">
        <v>132</v>
      </c>
    </row>
    <row r="73" spans="2:4" ht="15">
      <c r="B73" s="46" t="s">
        <v>191</v>
      </c>
      <c r="C73" s="54"/>
      <c r="D73" s="48" t="s">
        <v>192</v>
      </c>
    </row>
    <row r="74" spans="2:4" ht="15">
      <c r="B74" s="46"/>
      <c r="C74" s="47"/>
      <c r="D74" s="48"/>
    </row>
    <row r="75" spans="2:4" ht="15.75" thickBot="1">
      <c r="B75" s="56" t="s">
        <v>101</v>
      </c>
      <c r="C75" s="57">
        <f>SUM(C59:C73)</f>
        <v>0</v>
      </c>
      <c r="D75" s="58" t="s">
        <v>132</v>
      </c>
    </row>
    <row r="76" ht="15.75" thickBot="1">
      <c r="B76" s="62"/>
    </row>
    <row r="77" spans="2:4" ht="15">
      <c r="B77" s="59" t="s">
        <v>172</v>
      </c>
      <c r="C77" s="60"/>
      <c r="D77" s="61"/>
    </row>
    <row r="78" spans="2:4" ht="15">
      <c r="B78" s="46" t="s">
        <v>83</v>
      </c>
      <c r="C78" s="54"/>
      <c r="D78" s="48" t="s">
        <v>132</v>
      </c>
    </row>
    <row r="79" spans="2:4" ht="15">
      <c r="B79" s="46" t="s">
        <v>84</v>
      </c>
      <c r="C79" s="54"/>
      <c r="D79" s="48" t="s">
        <v>132</v>
      </c>
    </row>
    <row r="80" spans="2:4" ht="15">
      <c r="B80" s="46" t="s">
        <v>85</v>
      </c>
      <c r="C80" s="54"/>
      <c r="D80" s="48" t="s">
        <v>132</v>
      </c>
    </row>
    <row r="81" spans="2:4" ht="15">
      <c r="B81" s="46" t="s">
        <v>86</v>
      </c>
      <c r="C81" s="54"/>
      <c r="D81" s="48" t="s">
        <v>132</v>
      </c>
    </row>
    <row r="82" spans="2:4" ht="15">
      <c r="B82" s="46" t="s">
        <v>87</v>
      </c>
      <c r="C82" s="54"/>
      <c r="D82" s="48" t="s">
        <v>132</v>
      </c>
    </row>
    <row r="83" spans="2:4" ht="15">
      <c r="B83" s="46" t="s">
        <v>88</v>
      </c>
      <c r="C83" s="54"/>
      <c r="D83" s="48" t="s">
        <v>132</v>
      </c>
    </row>
    <row r="84" spans="2:4" ht="15">
      <c r="B84" s="46" t="s">
        <v>89</v>
      </c>
      <c r="C84" s="54"/>
      <c r="D84" s="48" t="s">
        <v>132</v>
      </c>
    </row>
    <row r="85" spans="2:4" ht="15">
      <c r="B85" s="46" t="s">
        <v>90</v>
      </c>
      <c r="C85" s="54"/>
      <c r="D85" s="48" t="s">
        <v>132</v>
      </c>
    </row>
    <row r="86" spans="2:4" ht="15">
      <c r="B86" s="46" t="s">
        <v>91</v>
      </c>
      <c r="C86" s="54"/>
      <c r="D86" s="48" t="s">
        <v>132</v>
      </c>
    </row>
    <row r="87" spans="2:4" ht="15">
      <c r="B87" s="46" t="s">
        <v>92</v>
      </c>
      <c r="C87" s="54"/>
      <c r="D87" s="48" t="s">
        <v>132</v>
      </c>
    </row>
    <row r="88" spans="2:4" ht="15">
      <c r="B88" s="46" t="s">
        <v>93</v>
      </c>
      <c r="C88" s="54"/>
      <c r="D88" s="48" t="s">
        <v>132</v>
      </c>
    </row>
    <row r="89" spans="2:4" ht="15">
      <c r="B89" s="46" t="s">
        <v>94</v>
      </c>
      <c r="C89" s="54"/>
      <c r="D89" s="48" t="s">
        <v>132</v>
      </c>
    </row>
    <row r="90" spans="2:4" ht="15">
      <c r="B90" s="46" t="s">
        <v>95</v>
      </c>
      <c r="C90" s="54"/>
      <c r="D90" s="48" t="s">
        <v>132</v>
      </c>
    </row>
    <row r="91" spans="2:4" ht="15">
      <c r="B91" s="46" t="s">
        <v>153</v>
      </c>
      <c r="C91" s="54"/>
      <c r="D91" s="48" t="s">
        <v>132</v>
      </c>
    </row>
    <row r="92" spans="2:4" ht="15">
      <c r="B92" s="46" t="s">
        <v>191</v>
      </c>
      <c r="C92" s="54"/>
      <c r="D92" s="48" t="s">
        <v>192</v>
      </c>
    </row>
    <row r="93" spans="2:4" ht="15">
      <c r="B93" s="46"/>
      <c r="C93" s="47"/>
      <c r="D93" s="48"/>
    </row>
    <row r="94" spans="2:4" ht="15.75" thickBot="1">
      <c r="B94" s="56" t="s">
        <v>101</v>
      </c>
      <c r="C94" s="57">
        <f>SUM(C78:C92)</f>
        <v>0</v>
      </c>
      <c r="D94" s="58" t="s">
        <v>132</v>
      </c>
    </row>
    <row r="95" ht="15.75" thickBot="1">
      <c r="B95" s="23"/>
    </row>
    <row r="96" spans="2:4" ht="30" thickBot="1">
      <c r="B96" s="22" t="s">
        <v>188</v>
      </c>
      <c r="C96" s="29">
        <f>+C19+C37+C56+C75+C94</f>
        <v>0</v>
      </c>
      <c r="D96" s="29" t="s">
        <v>132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90"/>
  <sheetViews>
    <sheetView tabSelected="1" zoomScalePageLayoutView="0" workbookViewId="0" topLeftCell="A157">
      <selection activeCell="I186" sqref="I185:I186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spans="2:4" ht="28.5" customHeight="1">
      <c r="B1" s="91" t="s">
        <v>189</v>
      </c>
      <c r="C1" s="91"/>
      <c r="D1" s="91"/>
    </row>
    <row r="2" spans="2:4" ht="15.75" thickBot="1">
      <c r="B2" s="21"/>
      <c r="C2" s="21"/>
      <c r="D2" s="21"/>
    </row>
    <row r="3" spans="2:4" ht="15">
      <c r="B3" s="59" t="s">
        <v>155</v>
      </c>
      <c r="C3" s="60"/>
      <c r="D3" s="61"/>
    </row>
    <row r="4" spans="2:4" ht="15">
      <c r="B4" s="46" t="s">
        <v>83</v>
      </c>
      <c r="C4" s="54"/>
      <c r="D4" s="48" t="s">
        <v>132</v>
      </c>
    </row>
    <row r="5" spans="2:4" ht="15">
      <c r="B5" s="46" t="s">
        <v>84</v>
      </c>
      <c r="C5" s="54"/>
      <c r="D5" s="48" t="s">
        <v>132</v>
      </c>
    </row>
    <row r="6" spans="2:4" ht="15">
      <c r="B6" s="46" t="s">
        <v>86</v>
      </c>
      <c r="C6" s="54"/>
      <c r="D6" s="48" t="s">
        <v>132</v>
      </c>
    </row>
    <row r="7" spans="2:4" ht="15">
      <c r="B7" s="46" t="s">
        <v>89</v>
      </c>
      <c r="C7" s="54"/>
      <c r="D7" s="48" t="s">
        <v>132</v>
      </c>
    </row>
    <row r="8" spans="2:4" ht="15">
      <c r="B8" s="46" t="s">
        <v>90</v>
      </c>
      <c r="C8" s="54"/>
      <c r="D8" s="48" t="s">
        <v>132</v>
      </c>
    </row>
    <row r="9" spans="2:4" ht="15">
      <c r="B9" s="46" t="s">
        <v>92</v>
      </c>
      <c r="C9" s="54"/>
      <c r="D9" s="48" t="s">
        <v>132</v>
      </c>
    </row>
    <row r="10" spans="2:4" ht="15">
      <c r="B10" s="46" t="s">
        <v>93</v>
      </c>
      <c r="C10" s="54"/>
      <c r="D10" s="48" t="s">
        <v>132</v>
      </c>
    </row>
    <row r="11" spans="2:4" ht="15">
      <c r="B11" s="46" t="s">
        <v>95</v>
      </c>
      <c r="C11" s="54"/>
      <c r="D11" s="48" t="s">
        <v>132</v>
      </c>
    </row>
    <row r="12" spans="2:4" ht="15">
      <c r="B12" s="46" t="s">
        <v>153</v>
      </c>
      <c r="C12" s="54"/>
      <c r="D12" s="48" t="s">
        <v>132</v>
      </c>
    </row>
    <row r="13" spans="2:4" ht="15">
      <c r="B13" s="46" t="s">
        <v>191</v>
      </c>
      <c r="C13" s="54"/>
      <c r="D13" s="48" t="s">
        <v>192</v>
      </c>
    </row>
    <row r="14" spans="2:4" ht="15">
      <c r="B14" s="46" t="s">
        <v>194</v>
      </c>
      <c r="C14" s="54"/>
      <c r="D14" s="48" t="s">
        <v>192</v>
      </c>
    </row>
    <row r="15" spans="2:4" ht="15">
      <c r="B15" s="46"/>
      <c r="C15" s="47"/>
      <c r="D15" s="48"/>
    </row>
    <row r="16" spans="2:4" ht="15.75" thickBot="1">
      <c r="B16" s="86" t="s">
        <v>101</v>
      </c>
      <c r="C16" s="57">
        <f>SUM(C4:C14)</f>
        <v>0</v>
      </c>
      <c r="D16" s="58" t="s">
        <v>132</v>
      </c>
    </row>
    <row r="17" ht="15.75" thickBot="1">
      <c r="B17" s="62"/>
    </row>
    <row r="18" spans="2:4" ht="15">
      <c r="B18" s="59" t="s">
        <v>159</v>
      </c>
      <c r="C18" s="60"/>
      <c r="D18" s="61"/>
    </row>
    <row r="19" spans="2:4" ht="15">
      <c r="B19" s="46" t="s">
        <v>83</v>
      </c>
      <c r="C19" s="54"/>
      <c r="D19" s="48" t="s">
        <v>132</v>
      </c>
    </row>
    <row r="20" spans="2:4" ht="15">
      <c r="B20" s="46" t="s">
        <v>84</v>
      </c>
      <c r="C20" s="54"/>
      <c r="D20" s="48" t="s">
        <v>132</v>
      </c>
    </row>
    <row r="21" spans="2:4" ht="15">
      <c r="B21" s="46" t="s">
        <v>86</v>
      </c>
      <c r="C21" s="54"/>
      <c r="D21" s="48" t="s">
        <v>132</v>
      </c>
    </row>
    <row r="22" spans="2:4" ht="15">
      <c r="B22" s="46" t="s">
        <v>87</v>
      </c>
      <c r="C22" s="54"/>
      <c r="D22" s="48" t="s">
        <v>132</v>
      </c>
    </row>
    <row r="23" spans="2:4" ht="15">
      <c r="B23" s="46" t="s">
        <v>88</v>
      </c>
      <c r="C23" s="54"/>
      <c r="D23" s="48" t="s">
        <v>132</v>
      </c>
    </row>
    <row r="24" spans="2:4" ht="15">
      <c r="B24" s="46" t="s">
        <v>89</v>
      </c>
      <c r="C24" s="54"/>
      <c r="D24" s="48" t="s">
        <v>132</v>
      </c>
    </row>
    <row r="25" spans="2:4" ht="15">
      <c r="B25" s="46" t="s">
        <v>90</v>
      </c>
      <c r="C25" s="54"/>
      <c r="D25" s="48" t="s">
        <v>132</v>
      </c>
    </row>
    <row r="26" spans="2:4" ht="15">
      <c r="B26" s="46" t="s">
        <v>91</v>
      </c>
      <c r="C26" s="54"/>
      <c r="D26" s="48" t="s">
        <v>132</v>
      </c>
    </row>
    <row r="27" spans="2:4" ht="15">
      <c r="B27" s="46" t="s">
        <v>92</v>
      </c>
      <c r="C27" s="54"/>
      <c r="D27" s="48" t="s">
        <v>132</v>
      </c>
    </row>
    <row r="28" spans="2:4" ht="15">
      <c r="B28" s="46" t="s">
        <v>93</v>
      </c>
      <c r="C28" s="54"/>
      <c r="D28" s="48" t="s">
        <v>132</v>
      </c>
    </row>
    <row r="29" spans="2:4" ht="15">
      <c r="B29" s="46" t="s">
        <v>94</v>
      </c>
      <c r="C29" s="54"/>
      <c r="D29" s="48" t="s">
        <v>132</v>
      </c>
    </row>
    <row r="30" spans="2:4" ht="15">
      <c r="B30" s="46" t="s">
        <v>95</v>
      </c>
      <c r="C30" s="54"/>
      <c r="D30" s="48" t="s">
        <v>132</v>
      </c>
    </row>
    <row r="31" spans="2:4" ht="15">
      <c r="B31" s="46" t="s">
        <v>153</v>
      </c>
      <c r="C31" s="54"/>
      <c r="D31" s="48" t="s">
        <v>132</v>
      </c>
    </row>
    <row r="32" spans="2:4" ht="15">
      <c r="B32" s="46" t="s">
        <v>191</v>
      </c>
      <c r="C32" s="54"/>
      <c r="D32" s="48" t="s">
        <v>192</v>
      </c>
    </row>
    <row r="33" spans="2:4" ht="15">
      <c r="B33" s="46"/>
      <c r="C33" s="47"/>
      <c r="D33" s="48"/>
    </row>
    <row r="34" spans="2:4" ht="15.75" thickBot="1">
      <c r="B34" s="56" t="s">
        <v>101</v>
      </c>
      <c r="C34" s="57">
        <f>SUM(C19:C32)</f>
        <v>0</v>
      </c>
      <c r="D34" s="58" t="s">
        <v>132</v>
      </c>
    </row>
    <row r="35" ht="15.75" thickBot="1">
      <c r="B35" s="23"/>
    </row>
    <row r="36" spans="2:4" ht="15">
      <c r="B36" s="59" t="s">
        <v>160</v>
      </c>
      <c r="C36" s="60"/>
      <c r="D36" s="61"/>
    </row>
    <row r="37" spans="2:4" ht="15">
      <c r="B37" s="46" t="s">
        <v>83</v>
      </c>
      <c r="C37" s="54"/>
      <c r="D37" s="48" t="s">
        <v>132</v>
      </c>
    </row>
    <row r="38" spans="2:4" ht="15">
      <c r="B38" s="46" t="s">
        <v>84</v>
      </c>
      <c r="C38" s="54"/>
      <c r="D38" s="48" t="s">
        <v>132</v>
      </c>
    </row>
    <row r="39" spans="2:4" ht="15">
      <c r="B39" s="46" t="s">
        <v>86</v>
      </c>
      <c r="C39" s="54"/>
      <c r="D39" s="48" t="s">
        <v>132</v>
      </c>
    </row>
    <row r="40" spans="2:4" ht="15">
      <c r="B40" s="46" t="s">
        <v>89</v>
      </c>
      <c r="C40" s="54"/>
      <c r="D40" s="48" t="s">
        <v>132</v>
      </c>
    </row>
    <row r="41" spans="2:4" ht="15">
      <c r="B41" s="46" t="s">
        <v>90</v>
      </c>
      <c r="C41" s="54"/>
      <c r="D41" s="48" t="s">
        <v>132</v>
      </c>
    </row>
    <row r="42" spans="2:4" ht="15">
      <c r="B42" s="46" t="s">
        <v>92</v>
      </c>
      <c r="C42" s="54"/>
      <c r="D42" s="48" t="s">
        <v>132</v>
      </c>
    </row>
    <row r="43" spans="2:4" ht="15">
      <c r="B43" s="46" t="s">
        <v>151</v>
      </c>
      <c r="C43" s="54"/>
      <c r="D43" s="48" t="s">
        <v>132</v>
      </c>
    </row>
    <row r="44" spans="2:4" ht="15">
      <c r="B44" s="46" t="s">
        <v>152</v>
      </c>
      <c r="C44" s="54"/>
      <c r="D44" s="48" t="s">
        <v>132</v>
      </c>
    </row>
    <row r="45" spans="2:4" ht="15">
      <c r="B45" s="46" t="s">
        <v>93</v>
      </c>
      <c r="C45" s="54"/>
      <c r="D45" s="48" t="s">
        <v>132</v>
      </c>
    </row>
    <row r="46" spans="2:4" ht="15">
      <c r="B46" s="46" t="s">
        <v>94</v>
      </c>
      <c r="C46" s="54"/>
      <c r="D46" s="48" t="s">
        <v>132</v>
      </c>
    </row>
    <row r="47" spans="2:4" ht="15">
      <c r="B47" s="46" t="s">
        <v>95</v>
      </c>
      <c r="C47" s="54"/>
      <c r="D47" s="48" t="s">
        <v>132</v>
      </c>
    </row>
    <row r="48" spans="2:4" ht="15">
      <c r="B48" s="46" t="s">
        <v>153</v>
      </c>
      <c r="C48" s="54"/>
      <c r="D48" s="48" t="s">
        <v>132</v>
      </c>
    </row>
    <row r="49" spans="2:4" ht="15">
      <c r="B49" s="46" t="s">
        <v>191</v>
      </c>
      <c r="C49" s="54"/>
      <c r="D49" s="48" t="s">
        <v>192</v>
      </c>
    </row>
    <row r="50" spans="2:4" ht="15">
      <c r="B50" s="46" t="s">
        <v>194</v>
      </c>
      <c r="C50" s="54"/>
      <c r="D50" s="48" t="s">
        <v>192</v>
      </c>
    </row>
    <row r="51" spans="2:4" ht="15">
      <c r="B51" s="46"/>
      <c r="C51" s="47"/>
      <c r="D51" s="48"/>
    </row>
    <row r="52" spans="2:4" ht="15.75" thickBot="1">
      <c r="B52" s="56" t="s">
        <v>101</v>
      </c>
      <c r="C52" s="57">
        <f>SUM(C37:C50)</f>
        <v>0</v>
      </c>
      <c r="D52" s="58" t="s">
        <v>132</v>
      </c>
    </row>
    <row r="53" ht="15.75" thickBot="1">
      <c r="B53" s="23"/>
    </row>
    <row r="54" spans="2:4" ht="15">
      <c r="B54" s="59" t="s">
        <v>161</v>
      </c>
      <c r="C54" s="60"/>
      <c r="D54" s="61"/>
    </row>
    <row r="55" spans="2:4" ht="15">
      <c r="B55" s="46" t="s">
        <v>83</v>
      </c>
      <c r="C55" s="54"/>
      <c r="D55" s="48" t="s">
        <v>132</v>
      </c>
    </row>
    <row r="56" spans="2:4" ht="15">
      <c r="B56" s="46" t="s">
        <v>84</v>
      </c>
      <c r="C56" s="54"/>
      <c r="D56" s="48" t="s">
        <v>132</v>
      </c>
    </row>
    <row r="57" spans="2:4" ht="15">
      <c r="B57" s="46" t="s">
        <v>85</v>
      </c>
      <c r="C57" s="54"/>
      <c r="D57" s="48" t="s">
        <v>132</v>
      </c>
    </row>
    <row r="58" spans="2:4" ht="15">
      <c r="B58" s="46" t="s">
        <v>86</v>
      </c>
      <c r="C58" s="54"/>
      <c r="D58" s="48" t="s">
        <v>132</v>
      </c>
    </row>
    <row r="59" spans="2:4" ht="15">
      <c r="B59" s="46" t="s">
        <v>87</v>
      </c>
      <c r="C59" s="54"/>
      <c r="D59" s="48" t="s">
        <v>132</v>
      </c>
    </row>
    <row r="60" spans="2:4" ht="15">
      <c r="B60" s="46" t="s">
        <v>88</v>
      </c>
      <c r="C60" s="54"/>
      <c r="D60" s="48" t="s">
        <v>132</v>
      </c>
    </row>
    <row r="61" spans="2:4" ht="15">
      <c r="B61" s="46" t="s">
        <v>89</v>
      </c>
      <c r="C61" s="54"/>
      <c r="D61" s="48" t="s">
        <v>132</v>
      </c>
    </row>
    <row r="62" spans="2:4" ht="15">
      <c r="B62" s="46" t="s">
        <v>90</v>
      </c>
      <c r="C62" s="54"/>
      <c r="D62" s="48" t="s">
        <v>132</v>
      </c>
    </row>
    <row r="63" spans="2:4" ht="15">
      <c r="B63" s="46" t="s">
        <v>91</v>
      </c>
      <c r="C63" s="54"/>
      <c r="D63" s="48" t="s">
        <v>132</v>
      </c>
    </row>
    <row r="64" spans="2:4" ht="15">
      <c r="B64" s="46" t="s">
        <v>92</v>
      </c>
      <c r="C64" s="54"/>
      <c r="D64" s="48" t="s">
        <v>132</v>
      </c>
    </row>
    <row r="65" spans="2:4" ht="15">
      <c r="B65" s="46" t="s">
        <v>93</v>
      </c>
      <c r="C65" s="54"/>
      <c r="D65" s="48" t="s">
        <v>132</v>
      </c>
    </row>
    <row r="66" spans="2:4" ht="15">
      <c r="B66" s="46" t="s">
        <v>94</v>
      </c>
      <c r="C66" s="54"/>
      <c r="D66" s="48" t="s">
        <v>132</v>
      </c>
    </row>
    <row r="67" spans="2:4" ht="15">
      <c r="B67" s="46" t="s">
        <v>95</v>
      </c>
      <c r="C67" s="54"/>
      <c r="D67" s="48" t="s">
        <v>132</v>
      </c>
    </row>
    <row r="68" spans="2:4" ht="15">
      <c r="B68" s="46" t="s">
        <v>153</v>
      </c>
      <c r="C68" s="54"/>
      <c r="D68" s="48" t="s">
        <v>132</v>
      </c>
    </row>
    <row r="69" spans="2:4" ht="15">
      <c r="B69" s="46" t="s">
        <v>191</v>
      </c>
      <c r="C69" s="54"/>
      <c r="D69" s="48" t="s">
        <v>192</v>
      </c>
    </row>
    <row r="70" spans="2:4" ht="15">
      <c r="B70" s="46"/>
      <c r="C70" s="47"/>
      <c r="D70" s="48"/>
    </row>
    <row r="71" spans="2:4" ht="15.75" thickBot="1">
      <c r="B71" s="56" t="s">
        <v>101</v>
      </c>
      <c r="C71" s="57">
        <f>SUM(C55:C69)</f>
        <v>0</v>
      </c>
      <c r="D71" s="58" t="s">
        <v>132</v>
      </c>
    </row>
    <row r="72" ht="15.75" thickBot="1">
      <c r="B72" s="62"/>
    </row>
    <row r="73" spans="2:4" ht="15">
      <c r="B73" s="59" t="s">
        <v>162</v>
      </c>
      <c r="C73" s="60"/>
      <c r="D73" s="61"/>
    </row>
    <row r="74" spans="2:4" ht="15">
      <c r="B74" s="46" t="s">
        <v>83</v>
      </c>
      <c r="C74" s="54"/>
      <c r="D74" s="48" t="s">
        <v>132</v>
      </c>
    </row>
    <row r="75" spans="2:4" ht="15">
      <c r="B75" s="46" t="s">
        <v>84</v>
      </c>
      <c r="C75" s="54"/>
      <c r="D75" s="48" t="s">
        <v>132</v>
      </c>
    </row>
    <row r="76" spans="2:4" ht="15">
      <c r="B76" s="46" t="s">
        <v>86</v>
      </c>
      <c r="C76" s="54"/>
      <c r="D76" s="48" t="s">
        <v>132</v>
      </c>
    </row>
    <row r="77" spans="2:4" ht="15">
      <c r="B77" s="46" t="s">
        <v>87</v>
      </c>
      <c r="C77" s="54"/>
      <c r="D77" s="48" t="s">
        <v>132</v>
      </c>
    </row>
    <row r="78" spans="2:4" ht="15">
      <c r="B78" s="46" t="s">
        <v>88</v>
      </c>
      <c r="C78" s="54"/>
      <c r="D78" s="48" t="s">
        <v>132</v>
      </c>
    </row>
    <row r="79" spans="2:4" ht="15">
      <c r="B79" s="46" t="s">
        <v>89</v>
      </c>
      <c r="C79" s="54"/>
      <c r="D79" s="48" t="s">
        <v>132</v>
      </c>
    </row>
    <row r="80" spans="2:4" ht="15">
      <c r="B80" s="46" t="s">
        <v>90</v>
      </c>
      <c r="C80" s="54"/>
      <c r="D80" s="48" t="s">
        <v>132</v>
      </c>
    </row>
    <row r="81" spans="2:4" ht="15">
      <c r="B81" s="46" t="s">
        <v>91</v>
      </c>
      <c r="C81" s="54"/>
      <c r="D81" s="48" t="s">
        <v>132</v>
      </c>
    </row>
    <row r="82" spans="2:4" ht="15">
      <c r="B82" s="46" t="s">
        <v>92</v>
      </c>
      <c r="C82" s="54"/>
      <c r="D82" s="48" t="s">
        <v>132</v>
      </c>
    </row>
    <row r="83" spans="2:4" ht="15">
      <c r="B83" s="46" t="s">
        <v>93</v>
      </c>
      <c r="C83" s="54"/>
      <c r="D83" s="48" t="s">
        <v>132</v>
      </c>
    </row>
    <row r="84" spans="2:4" ht="15">
      <c r="B84" s="46" t="s">
        <v>94</v>
      </c>
      <c r="C84" s="54"/>
      <c r="D84" s="48" t="s">
        <v>132</v>
      </c>
    </row>
    <row r="85" spans="2:4" ht="15">
      <c r="B85" s="46" t="s">
        <v>95</v>
      </c>
      <c r="C85" s="54"/>
      <c r="D85" s="48" t="s">
        <v>132</v>
      </c>
    </row>
    <row r="86" spans="2:4" ht="15">
      <c r="B86" s="46" t="s">
        <v>153</v>
      </c>
      <c r="C86" s="54"/>
      <c r="D86" s="48" t="s">
        <v>132</v>
      </c>
    </row>
    <row r="87" spans="2:4" ht="15">
      <c r="B87" s="46" t="s">
        <v>191</v>
      </c>
      <c r="C87" s="54"/>
      <c r="D87" s="48" t="s">
        <v>192</v>
      </c>
    </row>
    <row r="88" spans="2:4" ht="15">
      <c r="B88" s="46" t="s">
        <v>199</v>
      </c>
      <c r="C88" s="54"/>
      <c r="D88" s="48" t="s">
        <v>132</v>
      </c>
    </row>
    <row r="89" spans="2:4" ht="15">
      <c r="B89" s="46" t="s">
        <v>200</v>
      </c>
      <c r="C89" s="54"/>
      <c r="D89" s="48" t="s">
        <v>132</v>
      </c>
    </row>
    <row r="90" spans="2:4" ht="15">
      <c r="B90" s="46"/>
      <c r="C90" s="47"/>
      <c r="D90" s="48"/>
    </row>
    <row r="91" spans="2:4" ht="15.75" thickBot="1">
      <c r="B91" s="56" t="s">
        <v>101</v>
      </c>
      <c r="C91" s="57">
        <f>SUM(C74:C89)</f>
        <v>0</v>
      </c>
      <c r="D91" s="58" t="s">
        <v>132</v>
      </c>
    </row>
    <row r="92" ht="15.75" thickBot="1">
      <c r="B92" s="62"/>
    </row>
    <row r="93" spans="2:4" ht="15">
      <c r="B93" s="59" t="s">
        <v>163</v>
      </c>
      <c r="C93" s="60"/>
      <c r="D93" s="61"/>
    </row>
    <row r="94" spans="2:4" ht="15">
      <c r="B94" s="46" t="s">
        <v>83</v>
      </c>
      <c r="C94" s="54"/>
      <c r="D94" s="48" t="s">
        <v>132</v>
      </c>
    </row>
    <row r="95" spans="2:4" ht="15">
      <c r="B95" s="46" t="s">
        <v>84</v>
      </c>
      <c r="C95" s="54"/>
      <c r="D95" s="48" t="s">
        <v>132</v>
      </c>
    </row>
    <row r="96" spans="2:4" ht="15">
      <c r="B96" s="46" t="s">
        <v>86</v>
      </c>
      <c r="C96" s="54"/>
      <c r="D96" s="48" t="s">
        <v>132</v>
      </c>
    </row>
    <row r="97" spans="2:4" ht="15">
      <c r="B97" s="46" t="s">
        <v>89</v>
      </c>
      <c r="C97" s="54"/>
      <c r="D97" s="48" t="s">
        <v>132</v>
      </c>
    </row>
    <row r="98" spans="2:4" ht="15">
      <c r="B98" s="46" t="s">
        <v>90</v>
      </c>
      <c r="C98" s="54"/>
      <c r="D98" s="48" t="s">
        <v>132</v>
      </c>
    </row>
    <row r="99" spans="2:4" ht="15">
      <c r="B99" s="46" t="s">
        <v>92</v>
      </c>
      <c r="C99" s="54"/>
      <c r="D99" s="48" t="s">
        <v>132</v>
      </c>
    </row>
    <row r="100" spans="2:4" ht="15">
      <c r="B100" s="46" t="s">
        <v>151</v>
      </c>
      <c r="C100" s="54"/>
      <c r="D100" s="48" t="s">
        <v>132</v>
      </c>
    </row>
    <row r="101" spans="2:4" ht="15">
      <c r="B101" s="46" t="s">
        <v>152</v>
      </c>
      <c r="C101" s="54"/>
      <c r="D101" s="48" t="s">
        <v>132</v>
      </c>
    </row>
    <row r="102" spans="2:4" ht="15">
      <c r="B102" s="46" t="s">
        <v>154</v>
      </c>
      <c r="C102" s="54"/>
      <c r="D102" s="48" t="s">
        <v>132</v>
      </c>
    </row>
    <row r="103" spans="2:4" ht="15">
      <c r="B103" s="46" t="s">
        <v>93</v>
      </c>
      <c r="C103" s="54"/>
      <c r="D103" s="48" t="s">
        <v>132</v>
      </c>
    </row>
    <row r="104" spans="2:4" ht="15">
      <c r="B104" s="46" t="s">
        <v>95</v>
      </c>
      <c r="C104" s="54"/>
      <c r="D104" s="48" t="s">
        <v>132</v>
      </c>
    </row>
    <row r="105" spans="2:4" ht="15">
      <c r="B105" s="46" t="s">
        <v>153</v>
      </c>
      <c r="C105" s="54"/>
      <c r="D105" s="48" t="s">
        <v>132</v>
      </c>
    </row>
    <row r="106" spans="2:4" ht="15">
      <c r="B106" s="46" t="s">
        <v>191</v>
      </c>
      <c r="C106" s="54"/>
      <c r="D106" s="48" t="s">
        <v>192</v>
      </c>
    </row>
    <row r="107" spans="2:4" ht="15">
      <c r="B107" s="46" t="s">
        <v>195</v>
      </c>
      <c r="C107" s="54"/>
      <c r="D107" s="48" t="s">
        <v>192</v>
      </c>
    </row>
    <row r="108" spans="2:4" ht="15">
      <c r="B108" s="46"/>
      <c r="C108" s="47"/>
      <c r="D108" s="48"/>
    </row>
    <row r="109" spans="2:4" ht="15.75" thickBot="1">
      <c r="B109" s="56" t="s">
        <v>101</v>
      </c>
      <c r="C109" s="57">
        <f>SUM(C94:C107)</f>
        <v>0</v>
      </c>
      <c r="D109" s="58" t="s">
        <v>132</v>
      </c>
    </row>
    <row r="110" ht="15.75" thickBot="1">
      <c r="B110" s="62"/>
    </row>
    <row r="111" spans="2:4" ht="15">
      <c r="B111" s="59" t="s">
        <v>164</v>
      </c>
      <c r="C111" s="60"/>
      <c r="D111" s="61"/>
    </row>
    <row r="112" spans="2:4" ht="15">
      <c r="B112" s="46" t="s">
        <v>83</v>
      </c>
      <c r="C112" s="54"/>
      <c r="D112" s="48" t="s">
        <v>132</v>
      </c>
    </row>
    <row r="113" spans="2:4" ht="15">
      <c r="B113" s="46" t="s">
        <v>84</v>
      </c>
      <c r="C113" s="54"/>
      <c r="D113" s="48" t="s">
        <v>132</v>
      </c>
    </row>
    <row r="114" spans="2:4" ht="15">
      <c r="B114" s="46" t="s">
        <v>200</v>
      </c>
      <c r="C114" s="54"/>
      <c r="D114" s="48" t="s">
        <v>132</v>
      </c>
    </row>
    <row r="115" spans="2:4" ht="15">
      <c r="B115" s="46" t="s">
        <v>86</v>
      </c>
      <c r="C115" s="54"/>
      <c r="D115" s="48" t="s">
        <v>132</v>
      </c>
    </row>
    <row r="116" spans="2:4" ht="15">
      <c r="B116" s="46" t="s">
        <v>92</v>
      </c>
      <c r="C116" s="54"/>
      <c r="D116" s="48" t="s">
        <v>132</v>
      </c>
    </row>
    <row r="117" spans="2:4" ht="15">
      <c r="B117" s="46" t="s">
        <v>93</v>
      </c>
      <c r="C117" s="54"/>
      <c r="D117" s="48" t="s">
        <v>132</v>
      </c>
    </row>
    <row r="118" spans="2:4" ht="15">
      <c r="B118" s="46" t="s">
        <v>151</v>
      </c>
      <c r="C118" s="54"/>
      <c r="D118" s="48" t="s">
        <v>132</v>
      </c>
    </row>
    <row r="119" spans="2:4" ht="15">
      <c r="B119" s="46" t="s">
        <v>152</v>
      </c>
      <c r="C119" s="54"/>
      <c r="D119" s="48" t="s">
        <v>132</v>
      </c>
    </row>
    <row r="120" spans="2:4" ht="15">
      <c r="B120" s="46" t="s">
        <v>94</v>
      </c>
      <c r="C120" s="54"/>
      <c r="D120" s="48" t="s">
        <v>132</v>
      </c>
    </row>
    <row r="121" spans="2:4" ht="15">
      <c r="B121" s="46" t="s">
        <v>95</v>
      </c>
      <c r="C121" s="54"/>
      <c r="D121" s="48" t="s">
        <v>132</v>
      </c>
    </row>
    <row r="122" spans="2:4" ht="15">
      <c r="B122" s="46" t="s">
        <v>153</v>
      </c>
      <c r="C122" s="54"/>
      <c r="D122" s="48" t="s">
        <v>132</v>
      </c>
    </row>
    <row r="123" spans="2:4" ht="15">
      <c r="B123" s="46" t="s">
        <v>191</v>
      </c>
      <c r="C123" s="54"/>
      <c r="D123" s="48" t="s">
        <v>132</v>
      </c>
    </row>
    <row r="124" spans="2:4" ht="15">
      <c r="B124" s="46" t="s">
        <v>196</v>
      </c>
      <c r="C124" s="54"/>
      <c r="D124" s="48" t="s">
        <v>192</v>
      </c>
    </row>
    <row r="125" spans="2:4" ht="15">
      <c r="B125" s="46" t="s">
        <v>195</v>
      </c>
      <c r="C125" s="54"/>
      <c r="D125" s="48" t="s">
        <v>192</v>
      </c>
    </row>
    <row r="126" spans="2:4" ht="15">
      <c r="B126" s="46"/>
      <c r="C126" s="47"/>
      <c r="D126" s="48"/>
    </row>
    <row r="127" spans="2:4" ht="15.75" thickBot="1">
      <c r="B127" s="56" t="s">
        <v>101</v>
      </c>
      <c r="C127" s="57">
        <f>SUM(C112:C125)</f>
        <v>0</v>
      </c>
      <c r="D127" s="58" t="s">
        <v>132</v>
      </c>
    </row>
    <row r="128" ht="15.75" thickBot="1">
      <c r="B128" s="23"/>
    </row>
    <row r="129" spans="2:4" ht="15">
      <c r="B129" s="59" t="s">
        <v>165</v>
      </c>
      <c r="C129" s="60"/>
      <c r="D129" s="61"/>
    </row>
    <row r="130" spans="2:4" ht="15">
      <c r="B130" s="46" t="s">
        <v>83</v>
      </c>
      <c r="C130" s="54"/>
      <c r="D130" s="48" t="s">
        <v>132</v>
      </c>
    </row>
    <row r="131" spans="2:4" ht="15">
      <c r="B131" s="46" t="s">
        <v>84</v>
      </c>
      <c r="C131" s="54"/>
      <c r="D131" s="48" t="s">
        <v>132</v>
      </c>
    </row>
    <row r="132" spans="2:4" ht="15">
      <c r="B132" s="46" t="s">
        <v>200</v>
      </c>
      <c r="C132" s="54"/>
      <c r="D132" s="48" t="s">
        <v>132</v>
      </c>
    </row>
    <row r="133" spans="2:4" ht="15">
      <c r="B133" s="46" t="s">
        <v>86</v>
      </c>
      <c r="C133" s="54"/>
      <c r="D133" s="48" t="s">
        <v>132</v>
      </c>
    </row>
    <row r="134" spans="2:4" ht="15">
      <c r="B134" s="46" t="s">
        <v>92</v>
      </c>
      <c r="C134" s="54"/>
      <c r="D134" s="48" t="s">
        <v>132</v>
      </c>
    </row>
    <row r="135" spans="2:4" ht="15">
      <c r="B135" s="46" t="s">
        <v>93</v>
      </c>
      <c r="C135" s="54"/>
      <c r="D135" s="48" t="s">
        <v>132</v>
      </c>
    </row>
    <row r="136" spans="2:4" ht="15">
      <c r="B136" s="46" t="s">
        <v>151</v>
      </c>
      <c r="C136" s="54"/>
      <c r="D136" s="48" t="s">
        <v>132</v>
      </c>
    </row>
    <row r="137" spans="2:4" ht="15">
      <c r="B137" s="46" t="s">
        <v>152</v>
      </c>
      <c r="C137" s="54"/>
      <c r="D137" s="48" t="s">
        <v>132</v>
      </c>
    </row>
    <row r="138" spans="2:4" ht="15">
      <c r="B138" s="46" t="s">
        <v>94</v>
      </c>
      <c r="C138" s="54"/>
      <c r="D138" s="48" t="s">
        <v>132</v>
      </c>
    </row>
    <row r="139" spans="2:4" ht="15">
      <c r="B139" s="46" t="s">
        <v>95</v>
      </c>
      <c r="C139" s="54"/>
      <c r="D139" s="48" t="s">
        <v>132</v>
      </c>
    </row>
    <row r="140" spans="2:4" ht="15">
      <c r="B140" s="46" t="s">
        <v>153</v>
      </c>
      <c r="C140" s="54"/>
      <c r="D140" s="48" t="s">
        <v>132</v>
      </c>
    </row>
    <row r="141" spans="2:4" ht="15">
      <c r="B141" s="46" t="s">
        <v>191</v>
      </c>
      <c r="C141" s="54"/>
      <c r="D141" s="48" t="s">
        <v>192</v>
      </c>
    </row>
    <row r="142" spans="2:4" ht="15">
      <c r="B142" s="46" t="s">
        <v>194</v>
      </c>
      <c r="C142" s="54"/>
      <c r="D142" s="48" t="s">
        <v>192</v>
      </c>
    </row>
    <row r="143" spans="2:4" ht="15">
      <c r="B143" s="46" t="s">
        <v>201</v>
      </c>
      <c r="C143" s="54"/>
      <c r="D143" s="48" t="s">
        <v>132</v>
      </c>
    </row>
    <row r="144" spans="2:4" ht="15">
      <c r="B144" s="46" t="s">
        <v>202</v>
      </c>
      <c r="C144" s="54"/>
      <c r="D144" s="48" t="s">
        <v>132</v>
      </c>
    </row>
    <row r="145" spans="2:4" ht="15">
      <c r="B145" s="46" t="s">
        <v>203</v>
      </c>
      <c r="C145" s="54"/>
      <c r="D145" s="48" t="s">
        <v>132</v>
      </c>
    </row>
    <row r="146" spans="2:4" ht="15">
      <c r="B146" s="46"/>
      <c r="C146" s="47"/>
      <c r="D146" s="48"/>
    </row>
    <row r="147" spans="2:4" ht="15.75" thickBot="1">
      <c r="B147" s="56" t="s">
        <v>101</v>
      </c>
      <c r="C147" s="57">
        <f>SUM(C130:C145)</f>
        <v>0</v>
      </c>
      <c r="D147" s="58" t="s">
        <v>132</v>
      </c>
    </row>
    <row r="148" ht="15.75" thickBot="1"/>
    <row r="149" spans="2:4" ht="15">
      <c r="B149" s="43" t="s">
        <v>166</v>
      </c>
      <c r="C149" s="44"/>
      <c r="D149" s="55"/>
    </row>
    <row r="150" spans="2:4" ht="15">
      <c r="B150" s="46" t="s">
        <v>83</v>
      </c>
      <c r="C150" s="54"/>
      <c r="D150" s="48" t="s">
        <v>132</v>
      </c>
    </row>
    <row r="151" spans="2:4" ht="15">
      <c r="B151" s="46" t="s">
        <v>84</v>
      </c>
      <c r="C151" s="54"/>
      <c r="D151" s="48" t="s">
        <v>132</v>
      </c>
    </row>
    <row r="152" spans="2:4" ht="15">
      <c r="B152" s="46" t="s">
        <v>85</v>
      </c>
      <c r="C152" s="54"/>
      <c r="D152" s="48" t="s">
        <v>132</v>
      </c>
    </row>
    <row r="153" spans="2:4" ht="15">
      <c r="B153" s="46" t="s">
        <v>86</v>
      </c>
      <c r="C153" s="54"/>
      <c r="D153" s="48" t="s">
        <v>132</v>
      </c>
    </row>
    <row r="154" spans="2:4" ht="15">
      <c r="B154" s="46" t="s">
        <v>87</v>
      </c>
      <c r="C154" s="54"/>
      <c r="D154" s="48" t="s">
        <v>132</v>
      </c>
    </row>
    <row r="155" spans="2:4" ht="15">
      <c r="B155" s="46" t="s">
        <v>88</v>
      </c>
      <c r="C155" s="54"/>
      <c r="D155" s="48" t="s">
        <v>132</v>
      </c>
    </row>
    <row r="156" spans="2:4" ht="15">
      <c r="B156" s="46" t="s">
        <v>89</v>
      </c>
      <c r="C156" s="54"/>
      <c r="D156" s="48" t="s">
        <v>132</v>
      </c>
    </row>
    <row r="157" spans="2:4" ht="15">
      <c r="B157" s="46" t="s">
        <v>90</v>
      </c>
      <c r="C157" s="54"/>
      <c r="D157" s="48" t="s">
        <v>132</v>
      </c>
    </row>
    <row r="158" spans="2:4" ht="15">
      <c r="B158" s="46" t="s">
        <v>91</v>
      </c>
      <c r="C158" s="54"/>
      <c r="D158" s="48" t="s">
        <v>132</v>
      </c>
    </row>
    <row r="159" spans="2:4" ht="15">
      <c r="B159" s="46" t="s">
        <v>92</v>
      </c>
      <c r="C159" s="54"/>
      <c r="D159" s="48" t="s">
        <v>132</v>
      </c>
    </row>
    <row r="160" spans="2:4" ht="15">
      <c r="B160" s="46" t="s">
        <v>93</v>
      </c>
      <c r="C160" s="54"/>
      <c r="D160" s="48" t="s">
        <v>132</v>
      </c>
    </row>
    <row r="161" spans="2:4" ht="15">
      <c r="B161" s="46" t="s">
        <v>94</v>
      </c>
      <c r="C161" s="54"/>
      <c r="D161" s="48" t="s">
        <v>132</v>
      </c>
    </row>
    <row r="162" spans="2:4" ht="15">
      <c r="B162" s="46" t="s">
        <v>95</v>
      </c>
      <c r="C162" s="54"/>
      <c r="D162" s="48" t="s">
        <v>132</v>
      </c>
    </row>
    <row r="163" spans="2:4" ht="15">
      <c r="B163" s="46" t="s">
        <v>153</v>
      </c>
      <c r="C163" s="54"/>
      <c r="D163" s="48" t="s">
        <v>132</v>
      </c>
    </row>
    <row r="164" spans="2:4" ht="15">
      <c r="B164" s="46" t="s">
        <v>191</v>
      </c>
      <c r="C164" s="54"/>
      <c r="D164" s="48" t="s">
        <v>192</v>
      </c>
    </row>
    <row r="165" spans="2:4" ht="15">
      <c r="B165" s="46"/>
      <c r="C165" s="47"/>
      <c r="D165" s="48"/>
    </row>
    <row r="166" spans="2:4" ht="15.75" thickBot="1">
      <c r="B166" s="56" t="s">
        <v>101</v>
      </c>
      <c r="C166" s="57">
        <f>SUM(C150:C164)</f>
        <v>0</v>
      </c>
      <c r="D166" s="58" t="s">
        <v>132</v>
      </c>
    </row>
    <row r="167" spans="2:4" ht="15.75" thickBot="1">
      <c r="B167" s="67"/>
      <c r="C167" s="65"/>
      <c r="D167" s="65"/>
    </row>
    <row r="168" spans="2:4" ht="15">
      <c r="B168" s="72" t="s">
        <v>167</v>
      </c>
      <c r="C168" s="68"/>
      <c r="D168" s="69"/>
    </row>
    <row r="169" spans="2:4" ht="15">
      <c r="B169" s="73" t="s">
        <v>83</v>
      </c>
      <c r="C169" s="54"/>
      <c r="D169" s="74" t="s">
        <v>132</v>
      </c>
    </row>
    <row r="170" spans="2:4" ht="15">
      <c r="B170" s="73" t="s">
        <v>84</v>
      </c>
      <c r="C170" s="54"/>
      <c r="D170" s="74" t="s">
        <v>132</v>
      </c>
    </row>
    <row r="171" spans="2:4" ht="15">
      <c r="B171" s="73" t="s">
        <v>86</v>
      </c>
      <c r="C171" s="54"/>
      <c r="D171" s="74" t="s">
        <v>132</v>
      </c>
    </row>
    <row r="172" spans="2:4" ht="15">
      <c r="B172" s="73" t="s">
        <v>89</v>
      </c>
      <c r="C172" s="54"/>
      <c r="D172" s="74" t="s">
        <v>132</v>
      </c>
    </row>
    <row r="173" spans="2:4" ht="15">
      <c r="B173" s="73" t="s">
        <v>90</v>
      </c>
      <c r="C173" s="54"/>
      <c r="D173" s="74" t="s">
        <v>132</v>
      </c>
    </row>
    <row r="174" spans="2:4" ht="15">
      <c r="B174" s="73" t="s">
        <v>92</v>
      </c>
      <c r="C174" s="54"/>
      <c r="D174" s="74" t="s">
        <v>132</v>
      </c>
    </row>
    <row r="175" spans="2:4" ht="15">
      <c r="B175" s="73" t="s">
        <v>151</v>
      </c>
      <c r="C175" s="54"/>
      <c r="D175" s="74" t="s">
        <v>132</v>
      </c>
    </row>
    <row r="176" spans="2:4" ht="15">
      <c r="B176" s="73" t="s">
        <v>152</v>
      </c>
      <c r="C176" s="54"/>
      <c r="D176" s="74" t="s">
        <v>132</v>
      </c>
    </row>
    <row r="177" spans="2:4" ht="15">
      <c r="B177" s="73" t="s">
        <v>154</v>
      </c>
      <c r="C177" s="54"/>
      <c r="D177" s="74" t="s">
        <v>132</v>
      </c>
    </row>
    <row r="178" spans="2:4" ht="15">
      <c r="B178" s="73" t="s">
        <v>93</v>
      </c>
      <c r="C178" s="54"/>
      <c r="D178" s="74" t="s">
        <v>132</v>
      </c>
    </row>
    <row r="179" spans="2:4" ht="15">
      <c r="B179" s="73" t="s">
        <v>95</v>
      </c>
      <c r="C179" s="54"/>
      <c r="D179" s="74" t="s">
        <v>132</v>
      </c>
    </row>
    <row r="180" spans="2:4" ht="15">
      <c r="B180" s="73" t="s">
        <v>153</v>
      </c>
      <c r="C180" s="54"/>
      <c r="D180" s="74" t="s">
        <v>132</v>
      </c>
    </row>
    <row r="181" spans="2:4" ht="15">
      <c r="B181" s="46" t="s">
        <v>191</v>
      </c>
      <c r="C181" s="54"/>
      <c r="D181" s="48" t="s">
        <v>192</v>
      </c>
    </row>
    <row r="182" spans="2:4" ht="15">
      <c r="B182" s="46" t="s">
        <v>194</v>
      </c>
      <c r="C182" s="54"/>
      <c r="D182" s="48" t="s">
        <v>192</v>
      </c>
    </row>
    <row r="183" spans="2:4" ht="15">
      <c r="B183" s="73" t="s">
        <v>200</v>
      </c>
      <c r="C183" s="54"/>
      <c r="D183" s="74" t="s">
        <v>132</v>
      </c>
    </row>
    <row r="184" spans="2:4" ht="15">
      <c r="B184" s="73" t="s">
        <v>204</v>
      </c>
      <c r="C184" s="54"/>
      <c r="D184" s="74" t="s">
        <v>132</v>
      </c>
    </row>
    <row r="185" spans="2:4" ht="15">
      <c r="B185" s="73" t="s">
        <v>205</v>
      </c>
      <c r="C185" s="54"/>
      <c r="D185" s="74" t="s">
        <v>132</v>
      </c>
    </row>
    <row r="186" spans="2:4" ht="15">
      <c r="B186" s="73"/>
      <c r="C186" s="47"/>
      <c r="D186" s="74"/>
    </row>
    <row r="187" spans="2:4" ht="15.75" thickBot="1">
      <c r="B187" s="70" t="s">
        <v>101</v>
      </c>
      <c r="C187" s="57">
        <f>SUM(C167:C185)</f>
        <v>0</v>
      </c>
      <c r="D187" s="71" t="s">
        <v>132</v>
      </c>
    </row>
    <row r="189" ht="15.75" thickBot="1"/>
    <row r="190" spans="2:4" ht="30" thickBot="1">
      <c r="B190" s="22" t="s">
        <v>190</v>
      </c>
      <c r="C190" s="29">
        <f>+C16+C34+C52+C71+C91+C109+C127+C147+C166+C187</f>
        <v>0</v>
      </c>
      <c r="D190" s="29" t="s">
        <v>132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64"/>
      <c r="J1" s="64"/>
      <c r="K1" s="64"/>
      <c r="L1" s="64"/>
    </row>
    <row r="2" spans="2:12" ht="29.25" thickBot="1">
      <c r="B2" s="13" t="s">
        <v>184</v>
      </c>
      <c r="C2" s="35"/>
      <c r="D2" s="36"/>
      <c r="E2" s="47"/>
      <c r="F2" s="47"/>
      <c r="G2" s="75"/>
      <c r="H2" s="75"/>
      <c r="I2" s="92"/>
      <c r="J2" s="92"/>
      <c r="K2" s="92"/>
      <c r="L2" s="92"/>
    </row>
    <row r="3" spans="2:12" ht="30" thickBot="1">
      <c r="B3" s="16" t="s">
        <v>53</v>
      </c>
      <c r="C3" s="31">
        <f>+'Цена норма часа П2'!C3</f>
        <v>0</v>
      </c>
      <c r="D3" s="32" t="s">
        <v>133</v>
      </c>
      <c r="E3" s="65"/>
      <c r="F3" s="65"/>
      <c r="G3" s="53"/>
      <c r="H3" s="76"/>
      <c r="I3" s="76"/>
      <c r="J3" s="76"/>
      <c r="K3" s="76"/>
      <c r="L3" s="76"/>
    </row>
    <row r="4" spans="2:12" ht="30" thickBot="1">
      <c r="B4" s="16" t="s">
        <v>54</v>
      </c>
      <c r="C4" s="31">
        <f>+'Цена норма часа П2'!C4</f>
        <v>0</v>
      </c>
      <c r="D4" s="32" t="s">
        <v>133</v>
      </c>
      <c r="E4" s="65"/>
      <c r="F4" s="65"/>
      <c r="G4" s="53"/>
      <c r="H4" s="76"/>
      <c r="I4" s="76"/>
      <c r="J4" s="76"/>
      <c r="K4" s="76"/>
      <c r="L4" s="76"/>
    </row>
    <row r="5" spans="2:12" ht="34.5" customHeight="1" thickBot="1">
      <c r="B5" s="16" t="s">
        <v>55</v>
      </c>
      <c r="C5" s="31">
        <f>+'Цена норма часа П2'!C5</f>
        <v>0</v>
      </c>
      <c r="D5" s="32" t="s">
        <v>133</v>
      </c>
      <c r="E5" s="65"/>
      <c r="F5" s="65"/>
      <c r="G5" s="53"/>
      <c r="H5" s="76"/>
      <c r="I5" s="76"/>
      <c r="J5" s="76"/>
      <c r="K5" s="76"/>
      <c r="L5" s="76"/>
    </row>
    <row r="6" spans="2:12" ht="36" customHeight="1" thickBot="1">
      <c r="B6" s="16" t="s">
        <v>56</v>
      </c>
      <c r="C6" s="31">
        <f>+'Цена норма часа П2'!C6</f>
        <v>0</v>
      </c>
      <c r="D6" s="32" t="s">
        <v>133</v>
      </c>
      <c r="E6" s="65"/>
      <c r="F6" s="65"/>
      <c r="G6" s="53"/>
      <c r="H6" s="76"/>
      <c r="I6" s="76"/>
      <c r="J6" s="76"/>
      <c r="K6" s="76"/>
      <c r="L6" s="76"/>
    </row>
    <row r="7" spans="2:12" ht="43.5" thickBot="1">
      <c r="B7" s="17" t="s">
        <v>179</v>
      </c>
      <c r="C7" s="38">
        <f>+'Норма час за инт. П1'!C147</f>
        <v>0</v>
      </c>
      <c r="D7" s="33" t="s">
        <v>131</v>
      </c>
      <c r="E7" s="65"/>
      <c r="F7" s="77"/>
      <c r="G7" s="53"/>
      <c r="H7" s="76"/>
      <c r="I7" s="76"/>
      <c r="J7" s="76"/>
      <c r="K7" s="76"/>
      <c r="L7" s="76"/>
    </row>
    <row r="8" spans="2:12" ht="29.25" thickBot="1">
      <c r="B8" s="18" t="s">
        <v>206</v>
      </c>
      <c r="C8" s="37">
        <f>+'Потрошни делови П1'!C96</f>
        <v>0</v>
      </c>
      <c r="D8" s="32" t="s">
        <v>132</v>
      </c>
      <c r="E8" s="65"/>
      <c r="F8" s="77"/>
      <c r="G8" s="53"/>
      <c r="H8" s="76"/>
      <c r="I8" s="76"/>
      <c r="J8" s="76"/>
      <c r="K8" s="76"/>
      <c r="L8" s="76"/>
    </row>
    <row r="9" spans="6:12" ht="15.75" thickBot="1">
      <c r="F9" s="77"/>
      <c r="G9" s="53"/>
      <c r="H9" s="53"/>
      <c r="I9" s="53"/>
      <c r="J9" s="76"/>
      <c r="K9" s="76"/>
      <c r="L9" s="76"/>
    </row>
    <row r="10" spans="2:6" ht="36.75" customHeight="1" thickBot="1">
      <c r="B10" s="12" t="s">
        <v>102</v>
      </c>
      <c r="C10" s="34" t="s">
        <v>103</v>
      </c>
      <c r="E10" s="66"/>
      <c r="F10" s="66"/>
    </row>
    <row r="11" spans="2:6" ht="30" thickBot="1">
      <c r="B11" s="12" t="s">
        <v>105</v>
      </c>
      <c r="C11" s="34" t="s">
        <v>104</v>
      </c>
      <c r="E11" s="66"/>
      <c r="F11" s="66"/>
    </row>
    <row r="12" spans="2:6" ht="30" thickBot="1">
      <c r="B12" s="12" t="s">
        <v>96</v>
      </c>
      <c r="C12" s="34" t="s">
        <v>106</v>
      </c>
      <c r="E12" s="66"/>
      <c r="F12" s="66"/>
    </row>
    <row r="13" spans="2:6" ht="28.5">
      <c r="B13" s="14" t="s">
        <v>97</v>
      </c>
      <c r="C13" s="93" t="s">
        <v>107</v>
      </c>
      <c r="E13" s="66"/>
      <c r="F13" s="66"/>
    </row>
    <row r="14" spans="2:6" ht="15.75" thickBot="1">
      <c r="B14" s="15" t="s">
        <v>98</v>
      </c>
      <c r="C14" s="94"/>
      <c r="E14" s="66"/>
      <c r="F14" s="66"/>
    </row>
    <row r="15" spans="2:6" ht="28.5">
      <c r="B15" s="14" t="s">
        <v>97</v>
      </c>
      <c r="C15" s="93" t="s">
        <v>129</v>
      </c>
      <c r="E15" s="66"/>
      <c r="F15" s="66"/>
    </row>
    <row r="16" spans="2:6" ht="15.75" thickBot="1">
      <c r="B16" s="15" t="s">
        <v>99</v>
      </c>
      <c r="C16" s="94"/>
      <c r="E16" s="66"/>
      <c r="F16" s="66"/>
    </row>
    <row r="17" spans="2:6" ht="28.5">
      <c r="B17" s="14" t="s">
        <v>97</v>
      </c>
      <c r="C17" s="93" t="s">
        <v>107</v>
      </c>
      <c r="E17" s="66"/>
      <c r="F17" s="66"/>
    </row>
    <row r="18" spans="2:6" ht="15.75" thickBot="1">
      <c r="B18" s="15" t="s">
        <v>100</v>
      </c>
      <c r="C18" s="94"/>
      <c r="E18" s="66"/>
      <c r="F18" s="66"/>
    </row>
  </sheetData>
  <sheetProtection/>
  <mergeCells count="5">
    <mergeCell ref="I2:J2"/>
    <mergeCell ref="K2:L2"/>
    <mergeCell ref="C13:C14"/>
    <mergeCell ref="C15:C16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Pc</cp:lastModifiedBy>
  <cp:lastPrinted>2016-09-29T07:22:27Z</cp:lastPrinted>
  <dcterms:created xsi:type="dcterms:W3CDTF">2014-07-28T12:43:17Z</dcterms:created>
  <dcterms:modified xsi:type="dcterms:W3CDTF">2017-10-18T11:29:03Z</dcterms:modified>
  <cp:category/>
  <cp:version/>
  <cp:contentType/>
  <cp:contentStatus/>
</cp:coreProperties>
</file>