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240" tabRatio="810" activeTab="0"/>
  </bookViews>
  <sheets>
    <sheet name="Građevinski materijal - blanko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<sst xmlns="http://schemas.openxmlformats.org/spreadsheetml/2006/main" count="51" uniqueCount="35">
  <si>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УКУПНО</t>
  </si>
  <si>
    <t>Дунавски Песак</t>
  </si>
  <si>
    <t>Цемент</t>
  </si>
  <si>
    <t>Мултибат</t>
  </si>
  <si>
    <t>Пуна опека</t>
  </si>
  <si>
    <t>Арматурна мрежа</t>
  </si>
  <si>
    <t>Шљунак природни</t>
  </si>
  <si>
    <t xml:space="preserve">Туцаник </t>
  </si>
  <si>
    <t>Ред. бр.</t>
  </si>
  <si>
    <t>Опис</t>
  </si>
  <si>
    <t>Јед. мере</t>
  </si>
  <si>
    <t>Спецификација ГРАЂЕВИНСКОГ МАТЕРИЈАЛА</t>
  </si>
  <si>
    <t>Ексери</t>
  </si>
  <si>
    <t>Поцинкована жица</t>
  </si>
  <si>
    <t>Јед. цена без ПДВ-а
(динара)</t>
  </si>
  <si>
    <t>Фосне</t>
  </si>
  <si>
    <t>Летве</t>
  </si>
  <si>
    <t>бр. ЈН I-5/20</t>
  </si>
  <si>
    <t>М³</t>
  </si>
  <si>
    <t>Кг</t>
  </si>
  <si>
    <t>Ком</t>
  </si>
  <si>
    <t>Призмирана даска</t>
  </si>
  <si>
    <t>М</t>
  </si>
  <si>
    <t>Јед. цена са ПДВ-ом
(динара)</t>
  </si>
  <si>
    <t>Цена без ПДВ-а
(динара)</t>
  </si>
  <si>
    <t>Цена са ПДВ-ом
(динара)</t>
  </si>
  <si>
    <t>Оквирне  количине</t>
  </si>
  <si>
    <t>Армиране бетонске цеви фи 400</t>
  </si>
  <si>
    <t>Конус бетонски фи 1000</t>
  </si>
  <si>
    <t>Бетонске цеви фи 1000*250</t>
  </si>
  <si>
    <t>Бетонске цеви фи 1000*500</t>
  </si>
  <si>
    <t>Бехатон коцке</t>
  </si>
  <si>
    <t>Стубови за 3Д панел ограде 50x50x2200мм</t>
  </si>
  <si>
    <t>Спојнице за стуб 3Д панел ограде</t>
  </si>
  <si>
    <t>3Д панел ограда 1730x2500мм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</si>
</sst>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justify" vertical="center" wrapText="1"/>
    </xf>
    <xf numFmtId="43" fontId="43" fillId="0" borderId="10" xfId="42" applyFont="1" applyBorder="1" applyAlignment="1">
      <alignment horizontal="right" vertical="center"/>
    </xf>
    <xf numFmtId="43" fontId="44" fillId="0" borderId="11" xfId="42" applyFont="1" applyBorder="1" applyAlignment="1">
      <alignment vertical="top"/>
    </xf>
    <xf numFmtId="0" fontId="43" fillId="0" borderId="12" xfId="0" applyFont="1" applyBorder="1" applyAlignment="1">
      <alignment horizontal="center" vertical="center" wrapText="1"/>
    </xf>
    <xf numFmtId="43" fontId="43" fillId="0" borderId="12" xfId="42" applyFont="1" applyBorder="1" applyAlignment="1">
      <alignment horizontal="right" vertic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justify"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6" fillId="0" borderId="12" xfId="0" applyFont="1" applyBorder="1" applyAlignment="1">
      <alignment vertical="center"/>
    </xf>
    <xf numFmtId="0" fontId="46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8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49" fillId="0" borderId="0" xfId="0" applyFont="1" applyFill="1" applyBorder="1" applyAlignment="1">
      <alignment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top" wrapText="1"/>
    </xf>
    <xf numFmtId="0" fontId="44" fillId="0" borderId="11" xfId="0" applyFont="1" applyBorder="1" applyAlignment="1">
      <alignment horizontal="justify" vertical="top" wrapText="1"/>
    </xf>
    <xf numFmtId="0" fontId="44" fillId="0" borderId="11" xfId="0" applyFont="1" applyBorder="1" applyAlignment="1">
      <alignment horizontal="right" vertical="top" wrapText="1"/>
    </xf>
    <xf numFmtId="0" fontId="43" fillId="0" borderId="15" xfId="0" applyFont="1" applyBorder="1" applyAlignment="1">
      <alignment horizontal="center" vertical="center" wrapText="1"/>
    </xf>
    <xf numFmtId="0" fontId="46" fillId="0" borderId="15" xfId="0" applyFont="1" applyBorder="1" applyAlignment="1">
      <alignment vertical="center"/>
    </xf>
    <xf numFmtId="43" fontId="43" fillId="0" borderId="15" xfId="42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2" max="2" width="44.57421875" style="0" bestFit="1" customWidth="1"/>
    <col min="4" max="4" width="11.140625" style="0" customWidth="1"/>
    <col min="5" max="6" width="16.8515625" style="0" customWidth="1"/>
    <col min="7" max="8" width="17.421875" style="0" customWidth="1"/>
  </cols>
  <sheetData>
    <row r="1" ht="15.75">
      <c r="B1" s="7"/>
    </row>
    <row r="3" spans="1:7" ht="18.75">
      <c r="A3" s="26" t="s">
        <v>11</v>
      </c>
      <c r="B3" s="26"/>
      <c r="C3" s="26"/>
      <c r="D3" s="26"/>
      <c r="E3" s="26"/>
      <c r="F3" s="26"/>
      <c r="G3" s="26"/>
    </row>
    <row r="4" spans="1:7" ht="18.75">
      <c r="A4" s="13"/>
      <c r="B4" s="13"/>
      <c r="C4" s="15" t="s">
        <v>17</v>
      </c>
      <c r="D4" s="13"/>
      <c r="E4" s="13"/>
      <c r="F4" s="16"/>
      <c r="G4" s="13"/>
    </row>
    <row r="5" spans="1:7" ht="18.75">
      <c r="A5" s="27"/>
      <c r="B5" s="27"/>
      <c r="C5" s="27"/>
      <c r="D5" s="27"/>
      <c r="E5" s="27"/>
      <c r="F5" s="27"/>
      <c r="G5" s="27"/>
    </row>
    <row r="6" spans="1:7" ht="18.75">
      <c r="A6" s="14"/>
      <c r="B6" s="14"/>
      <c r="C6" s="14"/>
      <c r="D6" s="14"/>
      <c r="E6" s="14"/>
      <c r="F6" s="17"/>
      <c r="G6" s="14"/>
    </row>
    <row r="7" spans="1:8" ht="55.5" customHeight="1">
      <c r="A7" s="9" t="s">
        <v>8</v>
      </c>
      <c r="B7" s="9" t="s">
        <v>9</v>
      </c>
      <c r="C7" s="9" t="s">
        <v>10</v>
      </c>
      <c r="D7" s="10" t="s">
        <v>26</v>
      </c>
      <c r="E7" s="9" t="s">
        <v>14</v>
      </c>
      <c r="F7" s="9" t="s">
        <v>23</v>
      </c>
      <c r="G7" s="11" t="s">
        <v>24</v>
      </c>
      <c r="H7" s="11" t="s">
        <v>25</v>
      </c>
    </row>
    <row r="8" spans="1:8" ht="15.75">
      <c r="A8" s="1">
        <v>1</v>
      </c>
      <c r="B8" s="2" t="s">
        <v>1</v>
      </c>
      <c r="C8" s="1" t="s">
        <v>18</v>
      </c>
      <c r="D8" s="1">
        <v>500</v>
      </c>
      <c r="E8" s="3"/>
      <c r="F8" s="3"/>
      <c r="G8" s="3">
        <f>+D8*E8</f>
        <v>0</v>
      </c>
      <c r="H8" s="3">
        <f>+D8*F8</f>
        <v>0</v>
      </c>
    </row>
    <row r="9" spans="1:8" ht="15.75">
      <c r="A9" s="1">
        <v>2</v>
      </c>
      <c r="B9" s="2" t="s">
        <v>6</v>
      </c>
      <c r="C9" s="1" t="s">
        <v>18</v>
      </c>
      <c r="D9" s="1">
        <v>50</v>
      </c>
      <c r="E9" s="3"/>
      <c r="F9" s="3"/>
      <c r="G9" s="3">
        <f aca="true" t="shared" si="0" ref="G8:G27">+D9*E9</f>
        <v>0</v>
      </c>
      <c r="H9" s="3">
        <f aca="true" t="shared" si="1" ref="H8:H27">+D9*F9</f>
        <v>0</v>
      </c>
    </row>
    <row r="10" spans="1:8" ht="15.75">
      <c r="A10" s="1">
        <v>3</v>
      </c>
      <c r="B10" s="2" t="s">
        <v>2</v>
      </c>
      <c r="C10" s="1" t="s">
        <v>19</v>
      </c>
      <c r="D10" s="20">
        <f>9000+100</f>
        <v>9100</v>
      </c>
      <c r="E10" s="3"/>
      <c r="F10" s="3"/>
      <c r="G10" s="3">
        <f t="shared" si="0"/>
        <v>0</v>
      </c>
      <c r="H10" s="3">
        <f t="shared" si="1"/>
        <v>0</v>
      </c>
    </row>
    <row r="11" spans="1:8" ht="15.75">
      <c r="A11" s="1">
        <v>4</v>
      </c>
      <c r="B11" s="2" t="s">
        <v>3</v>
      </c>
      <c r="C11" s="1" t="s">
        <v>19</v>
      </c>
      <c r="D11" s="1">
        <v>1000</v>
      </c>
      <c r="E11" s="3"/>
      <c r="F11" s="3"/>
      <c r="G11" s="3">
        <f t="shared" si="0"/>
        <v>0</v>
      </c>
      <c r="H11" s="3">
        <f t="shared" si="1"/>
        <v>0</v>
      </c>
    </row>
    <row r="12" spans="1:8" ht="15.75">
      <c r="A12" s="1">
        <v>5</v>
      </c>
      <c r="B12" s="2" t="s">
        <v>4</v>
      </c>
      <c r="C12" s="1" t="s">
        <v>20</v>
      </c>
      <c r="D12" s="1">
        <f>8000-1000</f>
        <v>7000</v>
      </c>
      <c r="E12" s="3"/>
      <c r="F12" s="3"/>
      <c r="G12" s="3">
        <f t="shared" si="0"/>
        <v>0</v>
      </c>
      <c r="H12" s="3">
        <f t="shared" si="1"/>
        <v>0</v>
      </c>
    </row>
    <row r="13" spans="1:8" ht="15.75">
      <c r="A13" s="1">
        <v>6</v>
      </c>
      <c r="B13" s="2" t="s">
        <v>5</v>
      </c>
      <c r="C13" s="1" t="s">
        <v>19</v>
      </c>
      <c r="D13" s="20">
        <f>1000+350</f>
        <v>1350</v>
      </c>
      <c r="E13" s="3"/>
      <c r="F13" s="3"/>
      <c r="G13" s="3">
        <f t="shared" si="0"/>
        <v>0</v>
      </c>
      <c r="H13" s="3">
        <f t="shared" si="1"/>
        <v>0</v>
      </c>
    </row>
    <row r="14" spans="1:8" ht="15.75">
      <c r="A14" s="1">
        <v>7</v>
      </c>
      <c r="B14" s="19" t="s">
        <v>21</v>
      </c>
      <c r="C14" s="5" t="s">
        <v>18</v>
      </c>
      <c r="D14" s="5">
        <v>1</v>
      </c>
      <c r="E14" s="6"/>
      <c r="F14" s="6"/>
      <c r="G14" s="3">
        <f t="shared" si="0"/>
        <v>0</v>
      </c>
      <c r="H14" s="3">
        <f t="shared" si="1"/>
        <v>0</v>
      </c>
    </row>
    <row r="15" spans="1:8" ht="15.75">
      <c r="A15" s="1">
        <v>8</v>
      </c>
      <c r="B15" s="8" t="s">
        <v>15</v>
      </c>
      <c r="C15" s="5" t="s">
        <v>18</v>
      </c>
      <c r="D15" s="5">
        <v>0.5</v>
      </c>
      <c r="E15" s="6"/>
      <c r="F15" s="6"/>
      <c r="G15" s="3">
        <f t="shared" si="0"/>
        <v>0</v>
      </c>
      <c r="H15" s="3">
        <f t="shared" si="1"/>
        <v>0</v>
      </c>
    </row>
    <row r="16" spans="1:8" ht="15.75">
      <c r="A16" s="1">
        <v>9</v>
      </c>
      <c r="B16" s="8" t="s">
        <v>16</v>
      </c>
      <c r="C16" s="5" t="s">
        <v>22</v>
      </c>
      <c r="D16" s="5">
        <v>50</v>
      </c>
      <c r="E16" s="6"/>
      <c r="F16" s="6"/>
      <c r="G16" s="3">
        <f t="shared" si="0"/>
        <v>0</v>
      </c>
      <c r="H16" s="3">
        <f t="shared" si="1"/>
        <v>0</v>
      </c>
    </row>
    <row r="17" spans="1:8" ht="15.75">
      <c r="A17" s="1">
        <v>10</v>
      </c>
      <c r="B17" s="8" t="s">
        <v>27</v>
      </c>
      <c r="C17" s="5" t="s">
        <v>20</v>
      </c>
      <c r="D17" s="5">
        <v>8</v>
      </c>
      <c r="E17" s="6"/>
      <c r="F17" s="6"/>
      <c r="G17" s="3">
        <f t="shared" si="0"/>
        <v>0</v>
      </c>
      <c r="H17" s="3">
        <f t="shared" si="1"/>
        <v>0</v>
      </c>
    </row>
    <row r="18" spans="1:8" ht="15.75">
      <c r="A18" s="1">
        <v>11</v>
      </c>
      <c r="B18" s="2" t="s">
        <v>7</v>
      </c>
      <c r="C18" s="1" t="s">
        <v>18</v>
      </c>
      <c r="D18" s="20">
        <f>40+50</f>
        <v>90</v>
      </c>
      <c r="E18" s="3"/>
      <c r="F18" s="3"/>
      <c r="G18" s="3">
        <f t="shared" si="0"/>
        <v>0</v>
      </c>
      <c r="H18" s="3">
        <f t="shared" si="1"/>
        <v>0</v>
      </c>
    </row>
    <row r="19" spans="1:8" ht="15.75">
      <c r="A19" s="1">
        <v>12</v>
      </c>
      <c r="B19" s="8" t="s">
        <v>12</v>
      </c>
      <c r="C19" s="1" t="s">
        <v>19</v>
      </c>
      <c r="D19" s="1">
        <v>3.5</v>
      </c>
      <c r="E19" s="3"/>
      <c r="F19" s="3"/>
      <c r="G19" s="3">
        <f t="shared" si="0"/>
        <v>0</v>
      </c>
      <c r="H19" s="3">
        <f t="shared" si="1"/>
        <v>0</v>
      </c>
    </row>
    <row r="20" spans="1:8" ht="15.75">
      <c r="A20" s="1">
        <v>13</v>
      </c>
      <c r="B20" s="8" t="s">
        <v>28</v>
      </c>
      <c r="C20" s="5" t="s">
        <v>20</v>
      </c>
      <c r="D20" s="1">
        <v>6</v>
      </c>
      <c r="E20" s="3"/>
      <c r="F20" s="3"/>
      <c r="G20" s="3">
        <f t="shared" si="0"/>
        <v>0</v>
      </c>
      <c r="H20" s="3">
        <f t="shared" si="1"/>
        <v>0</v>
      </c>
    </row>
    <row r="21" spans="1:8" ht="15.75">
      <c r="A21" s="1">
        <v>14</v>
      </c>
      <c r="B21" s="12" t="s">
        <v>13</v>
      </c>
      <c r="C21" s="5" t="s">
        <v>19</v>
      </c>
      <c r="D21" s="5">
        <v>10</v>
      </c>
      <c r="E21" s="6"/>
      <c r="F21" s="6"/>
      <c r="G21" s="3">
        <f t="shared" si="0"/>
        <v>0</v>
      </c>
      <c r="H21" s="3">
        <f t="shared" si="1"/>
        <v>0</v>
      </c>
    </row>
    <row r="22" spans="1:8" ht="15.75">
      <c r="A22" s="1">
        <v>15</v>
      </c>
      <c r="B22" s="12" t="s">
        <v>29</v>
      </c>
      <c r="C22" s="5" t="s">
        <v>20</v>
      </c>
      <c r="D22" s="5">
        <v>9</v>
      </c>
      <c r="E22" s="6"/>
      <c r="F22" s="6"/>
      <c r="G22" s="3">
        <f t="shared" si="0"/>
        <v>0</v>
      </c>
      <c r="H22" s="3">
        <f t="shared" si="1"/>
        <v>0</v>
      </c>
    </row>
    <row r="23" spans="1:8" ht="15.75">
      <c r="A23" s="1">
        <v>16</v>
      </c>
      <c r="B23" s="12" t="s">
        <v>30</v>
      </c>
      <c r="C23" s="5" t="s">
        <v>20</v>
      </c>
      <c r="D23" s="5">
        <v>3</v>
      </c>
      <c r="E23" s="6"/>
      <c r="F23" s="6"/>
      <c r="G23" s="3">
        <f t="shared" si="0"/>
        <v>0</v>
      </c>
      <c r="H23" s="3">
        <f t="shared" si="1"/>
        <v>0</v>
      </c>
    </row>
    <row r="24" spans="1:8" ht="15.75">
      <c r="A24" s="1">
        <v>17</v>
      </c>
      <c r="B24" s="12" t="s">
        <v>31</v>
      </c>
      <c r="C24" s="5" t="s">
        <v>20</v>
      </c>
      <c r="D24" s="5">
        <v>160</v>
      </c>
      <c r="E24" s="6"/>
      <c r="F24" s="6"/>
      <c r="G24" s="3">
        <f t="shared" si="0"/>
        <v>0</v>
      </c>
      <c r="H24" s="3">
        <f t="shared" si="1"/>
        <v>0</v>
      </c>
    </row>
    <row r="25" spans="1:8" ht="15.75">
      <c r="A25" s="1">
        <v>18</v>
      </c>
      <c r="B25" s="18" t="s">
        <v>34</v>
      </c>
      <c r="C25" s="5" t="s">
        <v>20</v>
      </c>
      <c r="D25" s="5">
        <v>20</v>
      </c>
      <c r="E25" s="6"/>
      <c r="F25" s="6"/>
      <c r="G25" s="3">
        <f t="shared" si="0"/>
        <v>0</v>
      </c>
      <c r="H25" s="3">
        <f t="shared" si="1"/>
        <v>0</v>
      </c>
    </row>
    <row r="26" spans="1:8" ht="15.75">
      <c r="A26" s="1">
        <v>19</v>
      </c>
      <c r="B26" s="18" t="s">
        <v>32</v>
      </c>
      <c r="C26" s="5" t="s">
        <v>20</v>
      </c>
      <c r="D26" s="5">
        <v>20</v>
      </c>
      <c r="E26" s="6"/>
      <c r="F26" s="6"/>
      <c r="G26" s="3">
        <f t="shared" si="0"/>
        <v>0</v>
      </c>
      <c r="H26" s="3">
        <f t="shared" si="1"/>
        <v>0</v>
      </c>
    </row>
    <row r="27" spans="1:8" ht="16.5" thickBot="1">
      <c r="A27" s="32">
        <v>20</v>
      </c>
      <c r="B27" s="33" t="s">
        <v>33</v>
      </c>
      <c r="C27" s="32" t="s">
        <v>20</v>
      </c>
      <c r="D27" s="32">
        <v>60</v>
      </c>
      <c r="E27" s="34"/>
      <c r="F27" s="34"/>
      <c r="G27" s="34">
        <f>+D27*E27</f>
        <v>0</v>
      </c>
      <c r="H27" s="34">
        <f>+D27*F27</f>
        <v>0</v>
      </c>
    </row>
    <row r="28" spans="1:8" ht="16.5" thickTop="1">
      <c r="A28" s="28">
        <v>21</v>
      </c>
      <c r="B28" s="29"/>
      <c r="C28" s="28"/>
      <c r="D28" s="28"/>
      <c r="E28" s="30"/>
      <c r="F28" s="31" t="s">
        <v>0</v>
      </c>
      <c r="G28" s="4">
        <f>SUM(G8:G27)</f>
        <v>0</v>
      </c>
      <c r="H28" s="4">
        <f>SUM(H8:H27)</f>
        <v>0</v>
      </c>
    </row>
    <row r="30" spans="2:5" ht="15.75">
      <c r="B30" s="21"/>
      <c r="D30" s="22"/>
      <c r="E30" s="22"/>
    </row>
    <row r="31" spans="2:5" ht="15.75" customHeight="1">
      <c r="B31" s="25"/>
      <c r="D31" s="23"/>
      <c r="E31" s="24"/>
    </row>
    <row r="32" spans="2:5" ht="15.75" customHeight="1">
      <c r="B32" s="25"/>
      <c r="D32" s="23"/>
      <c r="E32" s="24"/>
    </row>
    <row r="33" spans="2:5" ht="18.75">
      <c r="B33" s="25"/>
      <c r="D33" s="23"/>
      <c r="E33" s="24"/>
    </row>
    <row r="34" spans="2:5" ht="15">
      <c r="B34" s="25"/>
      <c r="D34" s="22"/>
      <c r="E34" s="24"/>
    </row>
    <row r="35" ht="15">
      <c r="B35" s="25"/>
    </row>
    <row r="36" ht="15">
      <c r="B36" s="25"/>
    </row>
    <row r="37" ht="15">
      <c r="B37" s="25"/>
    </row>
    <row r="38" ht="15">
      <c r="B38" s="25"/>
    </row>
    <row r="39" ht="15">
      <c r="B39" s="25"/>
    </row>
    <row r="40" ht="15">
      <c r="B40" s="25"/>
    </row>
    <row r="41" ht="15">
      <c r="B41" s="25"/>
    </row>
    <row r="42" ht="15">
      <c r="B42" s="25"/>
    </row>
  </sheetData>
  <sheetProtection/>
  <mergeCells count="2">
    <mergeCell ref="A3:G3"/>
    <mergeCell ref="A5:G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Vodokanal Projekt</dc:creator>
  <cp:keywords/>
  <dc:description/>
  <cp:lastModifiedBy>Vodokanal Projekt</cp:lastModifiedBy>
  <cp:lastPrinted>2017-09-22T08:54:32Z</cp:lastPrinted>
  <dcterms:created xsi:type="dcterms:W3CDTF">2013-07-10T10:39:40Z</dcterms:created>
  <dcterms:modified xsi:type="dcterms:W3CDTF">2020-08-12T11:37:40Z</dcterms:modified>
  <cp:category/>
  <cp:version/>
  <cp:contentType/>
  <cp:contentStatus/>
</cp:coreProperties>
</file>